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oshitake.sasaki\Downloads\"/>
    </mc:Choice>
  </mc:AlternateContent>
  <workbookProtection workbookPassword="96F9" lockStructure="1"/>
  <bookViews>
    <workbookView xWindow="0" yWindow="0" windowWidth="28800" windowHeight="114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<sst xmlns="http://schemas.openxmlformats.org/spreadsheetml/2006/main" count="283" uniqueCount="185">
  <si>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</si>
  <si>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</si>
  <si>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</si>
  <si>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</si>
  <si>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</si>
  <si>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</si>
  <si>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</si>
  <si>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</si>
  <si>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</si>
  <si>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</si>
  <si>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</si>
  <si>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</si>
  <si>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</si>
  <si>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</si>
  <si>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</si>
  <si>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</si>
  <si>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</si>
  <si>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</si>
  <si>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</si>
  <si>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</si>
  <si>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</si>
  <si>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</si>
  <si>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</si>
  <si>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</si>
  <si>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</si>
  <si>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</si>
  <si>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</si>
  <si>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</si>
  <si>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</si>
  <si>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</si>
  <si>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</si>
  <si>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</si>
  <si>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</si>
  <si>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</si>
  <si>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</si>
  <si>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</si>
  <si>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</si>
  <si>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</si>
  <si>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</si>
  <si>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</si>
  <si>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</si>
  <si>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</si>
  <si>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</si>
  <si>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</si>
  <si>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</si>
  <si>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</si>
  <si>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</si>
  <si>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</si>
  <si>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</si>
  <si>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</si>
  <si>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</si>
  <si>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</si>
  <si>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</si>
  <si>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</si>
  <si>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</si>
  <si>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</si>
  <si>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</si>
  <si>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</si>
  <si>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</si>
  <si>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</si>
  <si>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</si>
  <si>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</si>
  <si>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</si>
  <si>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</si>
  <si>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</si>
  <si>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</si>
  <si>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</si>
  <si>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</si>
  <si>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</si>
  <si>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</si>
  <si>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</si>
  <si>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</si>
  <si>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</si>
  <si>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</si>
  <si>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</si>
  <si>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</si>
  <si>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</si>
  <si>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</si>
  <si>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</si>
  <si>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</si>
  <si>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</si>
  <si>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</si>
  <si>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</si>
  <si>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</si>
  <si>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</si>
  <si>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</si>
  <si>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</si>
  <si>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</si>
  <si>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</si>
  <si>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</si>
  <si>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</si>
  <si>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</si>
  <si>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</si>
  <si>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</si>
  <si>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</si>
  <si>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</si>
  <si>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</si>
  <si>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</si>
  <si>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</si>
  <si>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</si>
  <si>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</si>
  <si>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</si>
  <si>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</si>
  <si>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</si>
  <si>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</si>
  <si>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</si>
  <si>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</si>
  <si>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</si>
  <si>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</si>
  <si>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</si>
  <si>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</si>
  <si>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</si>
  <si>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</si>
  <si>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</si>
  <si>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</si>
  <si>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</si>
  <si>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</si>
  <si>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</si>
  <si>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</si>
  <si>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</si>
  <si>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</si>
  <si>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</si>
  <si>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</si>
  <si>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</si>
  <si>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</si>
  <si>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</si>
  <si>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</si>
  <si>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</si>
  <si>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</si>
  <si>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</si>
  <si>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</si>
  <si>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</si>
  <si>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</si>
  <si>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</si>
  <si>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</si>
  <si>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</si>
  <si>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</si>
  <si>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</si>
  <si>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</si>
  <si>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</si>
  <si>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</si>
  <si>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</si>
  <si>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</si>
  <si>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</si>
  <si>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</si>
  <si>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地方税に関する事務</t>
    <phoneticPr fontId="1"/>
  </si>
  <si>
    <t xml:space="preserve">占冠村は、地方税に関する事務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 </t>
    <phoneticPr fontId="1"/>
  </si>
  <si>
    <t>地方税に関する事務では、事務の一部を外部委託しているが、委託先による情報の不正な利用等への対策として、事業者との間に個人情報の保護及び取扱いに関する契約を締結している。</t>
    <phoneticPr fontId="1"/>
  </si>
  <si>
    <t>占冠村は、地方税法及び行政手続における特定の個人を識別するための番号の利用等に関する
法律（以下「番号法」という。）の規定に従い、特定個人情報を以下の事務で取り扱う。 
   １．評価対象事務の概要
　　　　（１）納税義務者からの申告及び届出等による課税管理業務 
　　　　　　　 （個人住民税・固定資産税・軽自動車税・国民健康保険税） 
   　　 （２）収納及び課税の情報による収納、還付、充当等を行う収納管理業務 
    　　（３）滞納者情報による督促状等送付や滞納整理を行う滞納管理業務 
    　　（４）納税義務者の宛名情報の特定や突合を行う宛名管理業務
　 ２．特定個人ファイルを取扱う事務
　　　【個人住民税】
　      ①個人・法人（給与・報酬・配当等の支払者、国税庁、公的年金支払者等）から提出された賦課
　　 　　　資料に基づき、住民税を賦課する。 
　　　　②賦課決定後も課税資料及び調査に基づいて、税額の修正・更正を行う。
　　　　③納税義務者からの減免等の申請による住民税の減免を行う。 
　　　　④扶養是正調査、未申告調査を行う。
　　　  ⑤所得証明、課税・非課税証明書等の発行を行う。
　　　　⑥納税通知書等の出力を行う。
　　　　⑦照会権限を有する機関からの調査により、所得・課税状況等の回答に応じる。
　　　【固定資産税】
　　　　①土地、家屋及び償却資産の所有者として、登記簿又は土地補充課税台帳・家屋補充課税台
　　　　　 帳・償却資産課税台帳に登録されている者に対して、固定資産税額を計算し賦課する。
　　　　②償却資産申告書を作成し送付する。
　　　　③現況確認調査・未申告調査を行う。
　　　　④評価証明書・公課証明書等の発行を行う。 
　　　　⑤納税通知書・課税明細書等の出力を行う。
　　　【軽自動車税】
　　　　①原動機付自転車、軽自動車、小型特殊自動車及び二輪の小型自動車等の所有者に対して
　　　　　 軽自動車税額を計算し賦課する。 
        ②納税義務者からの減免申請による軽自動車税額の減免を行う。 
        ③標識交付証明書等の発行を行う。
      　④納税通知書等の出力を行う。
      【国民健康保険税】
        ①国民健康保険の被保険者である世帯主及び擬制（みなし）世帯主に対し、基礎課税額、後期
           高齢者支援金等課税額、介護納付金課税額を合算し、国民健康保険税額（年税額）を賦課す
           る。
        ②非自発的失業者に係る申告書や減免申請書等により、保険税の軽減及び減免を行う。
        ③年金保険者に対する特別徴収を行う。
        ④照会権限を有する機関からの調査により、所得・課税状況等の回答に応じる。
        ⑤納税通知書等の出力を行う。
     【収納管理業務】
　     ①個人住民税・固定資産税・軽自動車税・国民健康保険税の賦課額に基づく収納事務を行う。
       ②納税額が賦課額より多い場合は、還付又は充当事務を行う。
       ③納期限までに納付がない納税義務者に督促状を送付し、滞納処分を行う。
       ④納税証明書の発行を行う。
  　　なお、番号法の別表第二に基づいて、情報提供ネットワークシステムに接続し、各情報保有機関
　 が保有する特定個人情報について情報連携を行う。情報提供に必要な情報を「副本」として中間サ
   ーバーへ登録する。</t>
    <phoneticPr fontId="1"/>
  </si>
  <si>
    <t>　１．個人住民税情報ファイル 
　２．固定資産税情報ファイル 
　３．軽自動車税情報ファイル 
　４．国民健康保険税情報ファイル 
　５．収納消込管理情報ファイル 
　６．宛名情報管理ファイル</t>
    <phoneticPr fontId="1"/>
  </si>
  <si>
    <t xml:space="preserve">　１．行政手続における特定の個人を識別するための番号の利用等に関する法律（番号法）
　　 　（平成25年５月31日法律第27号） 
     　・番号法第９条第１項   別表第一の１６の項  
　２．行政手続における特定の個人を識別するための番号の利用等に関する法律別表第一
　    の主務省令で定める事務を定める命令 （別表第一省令）
　　　 （平成26年内閣府・総務省令第５号） 
       ・別表第一省令第１６条
</t>
    <phoneticPr fontId="1"/>
  </si>
  <si>
    <t>実施する</t>
  </si>
  <si>
    <t>占冠村総務課</t>
    <phoneticPr fontId="1"/>
  </si>
  <si>
    <t>総務課長　田中　正治</t>
    <phoneticPr fontId="1"/>
  </si>
  <si>
    <t>占冠村（総務課総務担当）　北海道勇払郡占冠村字中央　０１６７-５６-２１２１</t>
    <phoneticPr fontId="1"/>
  </si>
  <si>
    <t>占冠村（総務課税務担当）　北海道勇払郡占冠村字中央　０１６７－５６－２１２１</t>
    <phoneticPr fontId="1"/>
  </si>
  <si>
    <t>1,000人以上1万人未満</t>
  </si>
  <si>
    <t>500人未満</t>
  </si>
  <si>
    <t>発生なし</t>
  </si>
  <si>
    <t>○</t>
  </si>
  <si>
    <t>北海道占冠村長</t>
    <rPh sb="0" eb="3">
      <t>ホッカイドウ</t>
    </rPh>
    <rPh sb="3" eb="5">
      <t>シムカップ</t>
    </rPh>
    <rPh sb="5" eb="7">
      <t>ソンチョウ</t>
    </rPh>
    <phoneticPr fontId="1"/>
  </si>
  <si>
    <t>Ⅰ－１－③システムの名称</t>
    <rPh sb="10" eb="12">
      <t>メイショウ</t>
    </rPh>
    <phoneticPr fontId="1"/>
  </si>
  <si>
    <t>１．総合行政システム（個人住民税・固定資産税システム・軽自動車税システム・国民健康保険税システム・収納管理消込システム・宛名管理システム） 
２．審査システム（eＬＴＡＸ） 
３．国税連携システム 
４．確定申告システム
５．地籍図システム
６．中間サーバー
７．団体内統合利用番号連携サーバー</t>
    <phoneticPr fontId="1"/>
  </si>
  <si>
    <t>１．総合行政システム（個人住民税・固定資産税システム・軽自動車税システム・国民健康保険税システム・収納管理消込システム・宛名管理システム） 
２．審査システム（eＬＴＡＸ） 
３．国税連携システム 
４．確定申告システム
５．中間サーバー
６．団体内統合利用番号連携サーバー</t>
    <phoneticPr fontId="1"/>
  </si>
  <si>
    <t xml:space="preserve">総務課長　 </t>
    <phoneticPr fontId="1"/>
  </si>
  <si>
    <t>Ⅰ－５－②所属長の役職名</t>
    <rPh sb="5" eb="8">
      <t>ショゾクチョウ</t>
    </rPh>
    <rPh sb="9" eb="12">
      <t>ヤクショクメイ</t>
    </rPh>
    <phoneticPr fontId="1"/>
  </si>
  <si>
    <t>総務課長</t>
    <phoneticPr fontId="1"/>
  </si>
  <si>
    <t>Ⅰ－８－連絡先</t>
    <rPh sb="4" eb="7">
      <t>レンラクサキ</t>
    </rPh>
    <phoneticPr fontId="1"/>
  </si>
  <si>
    <t>占冠村（総務課税務担当）　北海道勇払郡占冠村字中央　０１６７－５６－２１２５</t>
    <phoneticPr fontId="1"/>
  </si>
  <si>
    <t>占冠村（総務課税務担当）　北海道勇払郡占冠村字中央　０１６７-５６-２１２１</t>
    <phoneticPr fontId="1"/>
  </si>
  <si>
    <t>Ⅱ－１及びⅡ－２時点計数日</t>
    <rPh sb="3" eb="4">
      <t>オヨ</t>
    </rPh>
    <rPh sb="8" eb="10">
      <t>ジテン</t>
    </rPh>
    <rPh sb="10" eb="12">
      <t>ケイスウ</t>
    </rPh>
    <rPh sb="12" eb="13">
      <t>ビ</t>
    </rPh>
    <phoneticPr fontId="1"/>
  </si>
  <si>
    <t>平成２７年２月１０日時点</t>
    <rPh sb="0" eb="1">
      <t>ヘイセイ</t>
    </rPh>
    <rPh sb="4" eb="5">
      <t>ネン</t>
    </rPh>
    <rPh sb="6" eb="7">
      <t>ガツ</t>
    </rPh>
    <rPh sb="9" eb="10">
      <t>ニチ</t>
    </rPh>
    <rPh sb="10" eb="12">
      <t>ジテン</t>
    </rPh>
    <phoneticPr fontId="1"/>
  </si>
  <si>
    <t>平成３１年４月１日時点</t>
    <rPh sb="0" eb="2">
      <t>ヘイセイ</t>
    </rPh>
    <phoneticPr fontId="1"/>
  </si>
  <si>
    <t>Ⅳリスク対策</t>
    <rPh sb="4" eb="6">
      <t>タイサク</t>
    </rPh>
    <phoneticPr fontId="1"/>
  </si>
  <si>
    <t>評価書内容のとおり</t>
    <rPh sb="0" eb="3">
      <t>ヒョウカショ</t>
    </rPh>
    <rPh sb="3" eb="5">
      <t>ナイヨウ</t>
    </rPh>
    <phoneticPr fontId="1"/>
  </si>
  <si>
    <t>Ⅱ－１及びⅡ－２時点計数日</t>
    <phoneticPr fontId="1"/>
  </si>
  <si>
    <t>平成３１年４月１日時点</t>
    <phoneticPr fontId="1"/>
  </si>
  <si>
    <t>令和２年２月２８日時点</t>
    <rPh sb="0" eb="2">
      <t>レイワ</t>
    </rPh>
    <phoneticPr fontId="1"/>
  </si>
  <si>
    <t>Ⅰ－４－②法令上の根拠</t>
    <rPh sb="5" eb="8">
      <t>ホウレイジョウ</t>
    </rPh>
    <rPh sb="9" eb="11">
      <t>コンキョ</t>
    </rPh>
    <phoneticPr fontId="1"/>
  </si>
  <si>
    <t>評価の再実施</t>
    <rPh sb="0" eb="2">
      <t>ヒョウカ</t>
    </rPh>
    <rPh sb="3" eb="6">
      <t>サイジッシ</t>
    </rPh>
    <phoneticPr fontId="1"/>
  </si>
  <si>
    <t xml:space="preserve">【別表第二における情報提供の根拠】
　・第三欄 （情報提供者）が「市町村長」の項のうち、第四欄 （特定個人情報）に「地方税関係情報」が含まれる項　　　　　　　　　　　　　　　　　　　　　　　　　（１、２、３、４、６、８、９、１１、１６、１８、２０、　　　　　　　２３、２６、２７、２８、２９、３１、３４、３５、３７、　　　　　３８、３９、４０、４２、４８、５３、５４、５７、５８、　　　　　５９、６１、６２、６３、６４、６５、６６、６７、７０、　　　　　７１、７４、８０、８４、８５の２、８７、９１、９２、　　　　　　９４、９７、１０１、１０２、１０３、１０６、１０７、　　　　　　１０８、１１３、１１４、１１５、１１６、１１７、１２０）　
 </t>
    <phoneticPr fontId="1"/>
  </si>
  <si>
    <t xml:space="preserve">【別表第二における情報提供の根拠】
　・第三欄 （情報提供者）が「市町村長」の項のうち、第四欄 （特定個人情報）に「地方税関係情報」が含まれる項　　　　　　　　　　　　　　　　　　　　　　　　　（１、２、３、４、６、８、９、１１、１６、１８、２３、　　　　　　２６、２７、２８、２９、３１、３４、３５、３７、３９、　　　　　４０、４２、４８、５４、５７、５８、５９、６１、６２、　　　　　６３、６４、６５、６６、６７、７０、７１、７４、８０、　　　　　８４、８７、９１、９２、９４、９７、１０１、１０２、　　　　　　１０３、１０６、１０７、１０８、１１３、１１４、　　　　　　　　１１５、１１６、１１７、１２０）　
 </t>
    <phoneticPr fontId="1"/>
  </si>
  <si>
    <t xml:space="preserve">１．番号法第１９条第７号 （特定個人情報の提供の制限）及び別表第二　
  　【別表第二における情報提供の根拠】
　・第三欄 （情報提供者）が「市町村長」の項のうち、第四欄 （特定個人情報）に「地方税関係情報」が含まれる項　　　　　　　　　　　　　　　　　　　　　　　　　　　　　　　　　　　　　　　　　　　　　　　　　　　　　　　　　　　　　　　　　　　　　　　　　　　　　　　　　　　　　（１、２、３、４、６、８、９、１１、１６、１８、２０、２３、２６、２７、２８、２９、３１、３４、３５、３７、３８、３９、４０、　　　　　　　　　４２、４８、５３、５４、５７、５８、５９、６１、６２、６３、６４、６５、６６、６７、７０、７１、７４、８０、８４、８５の２、　　　　　　　　　　８７、９１、９２、９４、９７、１０１、１０２、１０３、１０６、１０７、１０８、１１３、１１４、１１５、１１６、１１７、１２０）　
　 【別表第二における情報照会の根拠】 
      ・第一欄 （情報照会者）が「市町村長」の項のうち、第二欄 （事務）に「地方税法その他の地方税 
        に関する法律及びこれらの法律に基づく条例による地方税の賦課徴収に関する事務であって
        主務省令で定めるもの」が含まれる項  （２７の項） </t>
    <phoneticPr fontId="1"/>
  </si>
  <si>
    <t>　　  １．総合行政システム（個人住民税・固定資産税システム・軽自動車税システム・国民健康保険
　　　　  税システム・収納管理消込システム・宛名管理システム） 
  　　２．審査システム（eＬＴＡＸ） 
  　　３．国税連携システム 
  　　４．確定申告システム
  　　５．中間サーバー
　　　６．団体内統合利用番号連携サーバー</t>
    <phoneticPr fontId="1"/>
  </si>
  <si>
    <t>評価の再実施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</si>
</sst>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14" fontId="7" fillId="2" borderId="12" xfId="0" quotePrefix="1" applyNumberFormat="1" applyFont="1" applyFill="1" applyBorder="1" applyAlignment="1" applyProtection="1">
      <alignment horizontal="left" vertical="center" wrapText="1"/>
      <protection locked="0"/>
    </xf>
    <xf numFmtId="0" fontId="7" fillId="2" borderId="12" xfId="0" quotePrefix="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topLeftCell="A8" zoomScaleNormal="55" zoomScaleSheetLayoutView="100"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3</v>
      </c>
      <c r="B17" s="83"/>
      <c r="C17" s="83"/>
      <c r="D17" s="83"/>
      <c r="E17" s="83"/>
      <c r="F17" s="83"/>
      <c r="G17" s="83"/>
      <c r="H17" s="83"/>
      <c r="I17" s="83"/>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ITEM1=3</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ITEM2=地方税に関する事務</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 xml:space="preserve">ITEM3=占冠村は、地方税に関する事務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 </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147</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ITEM4=地方税に関する事務では、事務の一部を外部委託しているが、委託先による情報の不正な利用等への対策として、事業者との間に個人情報の保護及び取扱いに関する契約を締結している。</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160</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ITEM5=北海道占冠村長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43896</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ITEM6=20200306</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topLeftCell="A97" zoomScaleNormal="100" zoomScaleSheetLayoutView="100" zoomScalePageLayoutView="85" workbookViewId="0">
      <selection activeCell="J12" sqref="J12:AM13"/>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145</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ITEM1=地方税に関する事務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80.25" customHeight="1" x14ac:dyDescent="0.15">
      <c r="A7" s="123" t="s">
        <v>24</v>
      </c>
      <c r="B7" s="124"/>
      <c r="C7" s="124"/>
      <c r="D7" s="124"/>
      <c r="E7" s="124"/>
      <c r="F7" s="124"/>
      <c r="G7" s="124"/>
      <c r="H7" s="124"/>
      <c r="I7" s="125"/>
      <c r="J7" s="136" t="s">
        <v>148</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ITEM2_1=占冠村は、地方税法及び行政手続における特定の個人を識別するための番号の利用等に関する
法律（以下「番号法」という。）の規定に従い、特定個人情報を以下の事務で取り扱う。 
   １．評価対象事務の概要
　　　　（１）納税義務者からの申告及び届出等による課税管理業務 
　　　　　　　 （個人住民税・固定資産税・軽自動車税・国民健康保険税） 
   　　 （２）収納及び課税の情報による収納、還付、充当等を行う収納管理業務 
    　　（３）滞納者情報による督促状等送付や滞納整理を行う滞納管理業務 
    　　（４）納税義務者の宛名情報の特定や突合を行う宛名管理業務
　 ２．特定個人ファイルを取扱う事務
　　　【個人住民税】
　      ①個人・法人（給与・報酬・配当等の支払者、国税庁、公的年金支払者等）から提出された賦課
　　 　　　資料に基づき、住民税を賦課する。 
　　　　②賦課決定後も課税資料及び調査に基づいて、税額の修正・更正を行う。
　　　　③納税義務者からの減免等の申請による住民税の減免を行う。 
　　　　④扶養是正調査、未申告調査を行う。
　　　  ⑤所得証明、課税・非課税証明書等の発行を行う。
　　　　⑥納税通知書等の出力を行う。
　　　　⑦照会権限を有する機関からの調査により、所得・課税状況等の回答に応じる。
　　　【固定資産税】
　　　　①土地、家屋及び償却資産の所有者として、登記簿又は土地補充課税台帳・家屋補充課税台
　　　　　 帳・償却資産課税台帳に登録されている者に対して、固定資産税額を計算し賦課する。
　　　　②償却資産申告書を作成し送付する。
　　　　③現況確認調査・未申告調査を行う。
　　　　④評価証明書・公課証明書等の発行を行う。 
　　　　⑤納税通知書・課税明細書等の出力を行う。
　　　【軽自動車税】
　　　　①原動機付自転車、軽自動車、小型特殊自動車及び二輪の小型自動車等の所有者に対して
　　　　　 軽自動車税額を計算し賦課する。 
        ②納税義務者からの減免申請による軽自動車税額の減免を行う。 
        ③標識交付証明書等の発行を行う。
      　④納税通知書等の出力を行う。
      【国民健康保険税】
        ①国民健康保険の被保険者である世帯主及び擬制（みなし）世帯主に対し、基礎課税額、後期
           高齢者支援金等課税額、介護納付金課税額を合算し、国民健康保険税額（年税額）を賦課す
           る。
        ②非自発的失業者に係る申告書や減免申請書等により、保険税の軽減及び減免を行う。
        ③年金保険者に対する特別徴収を行う。
        ④照会権限を有する機関からの調査により、所得・課税状況等の回答に応じる。
        ⑤納税通知書等の出力を行う。
     【収納管理業務】
　     ①個人住民税・固定資産税・軽自動車税・国民健康保険税の賦課額に基づく収納事務を行う。
       ②納税額が賦課額より多い場合は、還付又は充当事務を行う。
       ③納期限までに納付がない納税義務者に督促状を送付し、滞納処分を行う。
       ④納税証明書の発行を行う。
  　　なお、番号法の別表第二に基づいて、情報提供ネットワークシステムに接続し、各情報保有機関
　 が保有する特定個人情報について情報連携を行う。情報提供に必要な情報を「副本」として中間サ
   ーバーへ登録する。</v>
      </c>
      <c r="CB7" s="12" t="s">
        <v>51</v>
      </c>
      <c r="CO7" s="3"/>
    </row>
    <row r="8" spans="1:96" ht="246.75"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297"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6"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8.25"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58.5" customHeight="1" x14ac:dyDescent="0.15">
      <c r="A12" s="123" t="s">
        <v>25</v>
      </c>
      <c r="B12" s="124"/>
      <c r="C12" s="124"/>
      <c r="D12" s="124"/>
      <c r="E12" s="124"/>
      <c r="F12" s="124"/>
      <c r="G12" s="124"/>
      <c r="H12" s="124"/>
      <c r="I12" s="125"/>
      <c r="J12" s="129" t="s">
        <v>183</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　　  １．総合行政システム（個人住民税・固定資産税システム・軽自動車税システム・国民健康保険
　　　　  税システム・収納管理消込システム・宛名管理システム） 
  　　２．審査システム（eＬＴＡＸ） 
  　　３．国税連携システム 
  　　４．確定申告システム
  　　５．中間サーバー
　　　６．団体内統合利用番号連携サーバー</v>
      </c>
    </row>
    <row r="13" spans="1:96" ht="45"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27.75" customHeight="1" x14ac:dyDescent="0.15">
      <c r="A16" s="136" t="s">
        <v>149</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　１．個人住民税情報ファイル 
　２．固定資産税情報ファイル 
　３．軽自動車税情報ファイル 
　４．国民健康保険税情報ファイル 
　５．収納消込管理情報ファイル 
　６．宛名情報管理ファイル</v>
      </c>
    </row>
    <row r="17" spans="1:86" ht="51"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56.25" customHeight="1" x14ac:dyDescent="0.15">
      <c r="A20" s="123" t="s">
        <v>10</v>
      </c>
      <c r="B20" s="124"/>
      <c r="C20" s="124"/>
      <c r="D20" s="124"/>
      <c r="E20" s="124"/>
      <c r="F20" s="124"/>
      <c r="G20" s="124"/>
      <c r="H20" s="124"/>
      <c r="I20" s="125"/>
      <c r="J20" s="129" t="s">
        <v>150</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 xml:space="preserve">ITEM5=　１．行政手続における特定の個人を識別するための番号の利用等に関する法律（番号法）
　　 　（平成25年５月31日法律第27号） 
     　・番号法第９条第１項   別表第一の１６の項  
　２．行政手続における特定の個人を識別するための番号の利用等に関する法律別表第一
　    の主務省令で定める事務を定める命令 （別表第一省令）
　　　 （平成26年内閣府・総務省令第５号） 
       ・別表第一省令第１６条
</v>
      </c>
    </row>
    <row r="21" spans="1:86" ht="45.75"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151</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60.75" customHeight="1" x14ac:dyDescent="0.15">
      <c r="A28" s="123" t="s">
        <v>27</v>
      </c>
      <c r="B28" s="124"/>
      <c r="C28" s="124"/>
      <c r="D28" s="124"/>
      <c r="E28" s="124"/>
      <c r="F28" s="124"/>
      <c r="G28" s="124"/>
      <c r="H28" s="124"/>
      <c r="I28" s="125"/>
      <c r="J28" s="138" t="s">
        <v>182</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 xml:space="preserve">ITEM7=１．番号法第１９条第７号 （特定個人情報の提供の制限）及び別表第二　
  　【別表第二における情報提供の根拠】
　・第三欄 （情報提供者）が「市町村長」の項のうち、第四欄 （特定個人情報）に「地方税関係情報」が含まれる項　　　　　　　　　　　　　　　　　　　　　　　　　　　　　　　　　　　　　　　　　　　　　　　　　　　　　　　　　　　　　　　　　　　　　　　　　　　　　　　　　　　　　（１、２、３、４、６、８、９、１１、１６、１８、２０、２３、２６、２７、２８、２９、３１、３４、３５、３７、３８、３９、４０、　　　　　　　　　４２、４８、５３、５４、５７、５８、５９、６１、６２、６３、６４、６５、６６、６７、７０、７１、７４、８０、８４、８５の２、　　　　　　　　　　８７、９１、９２、９４、９７、１０１、１０２、１０３、１０６、１０７、１０８、１１３、１１４、１１５、１１６、１１７、１２０）　
　 【別表第二における情報照会の根拠】 
      ・第一欄 （情報照会者）が「市町村長」の項のうち、第二欄 （事務）に「地方税法その他の地方税 
        に関する法律及びこれらの法律に基づく条例による地方税の賦課徴収に関する事務であって
        主務省令で定めるもの」が含まれる項  （２７の項） </v>
      </c>
    </row>
    <row r="29" spans="1:86" ht="100.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152</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ITEM8=占冠村総務課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164</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 xml:space="preserve">ITEM9=総務課長　 </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154</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ITEM11=占冠村（総務課総務担当）　北海道勇払郡占冠村字中央　０１６７-５６-２１２１</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169</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ITEM12=占冠村（総務課税務担当）　北海道勇払郡占冠村字中央　０１６７-５６-２１２１</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2</v>
      </c>
      <c r="BH53" s="12">
        <v>13</v>
      </c>
      <c r="BI53" s="12" t="str">
        <f>"ITEM" &amp; BH53 &amp; BG53 &amp; "=" &amp;BF53</f>
        <v>ITEM13=2</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156</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43889</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ITEM14=20200228</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157</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43889</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ITEM16=20200228</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158</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t="s">
        <v>159</v>
      </c>
      <c r="AG120" s="195" t="s">
        <v>132</v>
      </c>
      <c r="AH120" s="195"/>
      <c r="AI120" s="195"/>
      <c r="AJ120" s="195"/>
      <c r="AK120" s="195"/>
      <c r="AL120" s="195"/>
      <c r="AM120" s="196"/>
      <c r="BE120" s="12" t="s">
        <v>127</v>
      </c>
      <c r="BF120" s="12" t="b">
        <f>IF($AF120="○",TRUE,IF($AF120="",FALSE,"INPUT_ERROR"))</f>
        <v>1</v>
      </c>
      <c r="BH120" s="12">
        <v>25</v>
      </c>
      <c r="BI120" s="12" t="str">
        <f>"ITEM" &amp; BH120 &amp;BG120 &amp; "=" &amp;BF120</f>
        <v>ITEM25=TRUE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6"/>
      <c r="B123" s="107"/>
      <c r="C123" s="107"/>
      <c r="D123" s="107"/>
      <c r="E123" s="107"/>
      <c r="F123" s="107"/>
      <c r="G123" s="107"/>
      <c r="H123" s="107"/>
      <c r="I123" s="108"/>
      <c r="J123" s="177" t="s">
        <v>30</v>
      </c>
      <c r="K123" s="97"/>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159</v>
      </c>
      <c r="L144" s="187" t="s">
        <v>87</v>
      </c>
      <c r="M144" s="187"/>
      <c r="N144" s="187"/>
      <c r="O144" s="187"/>
      <c r="P144" s="191"/>
      <c r="Q144" s="187"/>
      <c r="R144" s="44"/>
      <c r="S144" s="191" t="s">
        <v>88</v>
      </c>
      <c r="T144" s="193"/>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0" zoomScaleNormal="100" zoomScaleSheetLayoutView="100" zoomScalePageLayoutView="40" workbookViewId="0">
      <selection activeCell="AB11" sqref="AB11:AO11"/>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15"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125.25" customHeight="1" x14ac:dyDescent="0.15">
      <c r="A5" s="217">
        <v>43581</v>
      </c>
      <c r="B5" s="218"/>
      <c r="C5" s="218"/>
      <c r="D5" s="219"/>
      <c r="E5" s="214" t="s">
        <v>161</v>
      </c>
      <c r="F5" s="215"/>
      <c r="G5" s="215"/>
      <c r="H5" s="215"/>
      <c r="I5" s="215"/>
      <c r="J5" s="215"/>
      <c r="K5" s="215"/>
      <c r="L5" s="215"/>
      <c r="M5" s="216"/>
      <c r="N5" s="214" t="s">
        <v>162</v>
      </c>
      <c r="O5" s="215"/>
      <c r="P5" s="215"/>
      <c r="Q5" s="215"/>
      <c r="R5" s="215"/>
      <c r="S5" s="215"/>
      <c r="T5" s="215"/>
      <c r="U5" s="215"/>
      <c r="V5" s="215"/>
      <c r="W5" s="215"/>
      <c r="X5" s="215"/>
      <c r="Y5" s="215"/>
      <c r="Z5" s="215"/>
      <c r="AA5" s="216"/>
      <c r="AB5" s="214" t="s">
        <v>163</v>
      </c>
      <c r="AC5" s="215"/>
      <c r="AD5" s="215"/>
      <c r="AE5" s="215"/>
      <c r="AF5" s="215"/>
      <c r="AG5" s="215"/>
      <c r="AH5" s="215"/>
      <c r="AI5" s="215"/>
      <c r="AJ5" s="215"/>
      <c r="AK5" s="215"/>
      <c r="AL5" s="215"/>
      <c r="AM5" s="215"/>
      <c r="AN5" s="215"/>
      <c r="AO5" s="216"/>
      <c r="AP5" s="220" t="s">
        <v>138</v>
      </c>
      <c r="AQ5" s="221"/>
      <c r="AR5" s="221"/>
      <c r="AS5" s="221"/>
      <c r="AT5" s="222"/>
      <c r="AU5" s="214"/>
      <c r="AV5" s="215"/>
      <c r="AW5" s="215"/>
      <c r="AX5" s="215"/>
      <c r="AY5" s="215"/>
      <c r="AZ5" s="215"/>
      <c r="BA5" s="215"/>
      <c r="BB5" s="215"/>
      <c r="BC5" s="216"/>
      <c r="BI5" s="12" t="str">
        <f>"ITEM" &amp; $BI$4 &amp; "=" &amp; IF(TRIM($A5)="","",TEXT($A5,"yyyymmdd"))</f>
        <v>ITEM1=20190426</v>
      </c>
      <c r="BJ5" s="12" t="str">
        <f>"ITEM"&amp;$BJ$4&amp;"="&amp;IF(TRIM($E5)="","",$E5)</f>
        <v>ITEM2=Ⅰ－１－③システムの名称</v>
      </c>
      <c r="BK5" s="12" t="str">
        <f>"ITEM"&amp;$BK$4&amp;"="&amp;IF(TRIM($N5)="","",$N5)</f>
        <v>ITEM3=１．総合行政システム（個人住民税・固定資産税システム・軽自動車税システム・国民健康保険税システム・収納管理消込システム・宛名管理システム） 
２．審査システム（eＬＴＡＸ） 
３．国税連携システム 
４．確定申告システム
５．地籍図システム
６．中間サーバー
７．団体内統合利用番号連携サーバー</v>
      </c>
      <c r="BL5" s="12" t="str">
        <f>"ITEM"&amp;$BL$4&amp;"="&amp;IF(TRIM($AB5)="","",$AB5)</f>
        <v>ITEM4=１．総合行政システム（個人住民税・固定資産税システム・軽自動車税システム・国民健康保険税システム・収納管理消込システム・宛名管理システム） 
２．審査システム（eＬＴＡＸ） 
３．国税連携システム 
４．確定申告システム
５．中間サーバー
６．団体内統合利用番号連携サーバー</v>
      </c>
      <c r="BM5" s="12" t="str">
        <f>"ITEM"&amp;$BM$4&amp;"="&amp;IF(TRIM($AP5)="","",IF(ISERROR(MATCH($AP5,$CA$3:$CA$4,0)),"INPUT_ERROR",MATCH($AP5,$CA$3:$CA$4,0)))</f>
        <v>ITEM5=2</v>
      </c>
      <c r="BN5" s="12" t="str">
        <f>"ITEM"&amp;$BN$4&amp;"="&amp;IF(TRIM($AU5)="","",$AU5)</f>
        <v>ITEM6=</v>
      </c>
    </row>
    <row r="6" spans="1:79" ht="27.75" customHeight="1" x14ac:dyDescent="0.15">
      <c r="A6" s="217">
        <v>43581</v>
      </c>
      <c r="B6" s="218"/>
      <c r="C6" s="218"/>
      <c r="D6" s="219"/>
      <c r="E6" s="214" t="s">
        <v>165</v>
      </c>
      <c r="F6" s="215"/>
      <c r="G6" s="215"/>
      <c r="H6" s="215"/>
      <c r="I6" s="215"/>
      <c r="J6" s="215"/>
      <c r="K6" s="215"/>
      <c r="L6" s="215"/>
      <c r="M6" s="216"/>
      <c r="N6" s="214" t="s">
        <v>153</v>
      </c>
      <c r="O6" s="215"/>
      <c r="P6" s="215"/>
      <c r="Q6" s="215"/>
      <c r="R6" s="215"/>
      <c r="S6" s="215"/>
      <c r="T6" s="215"/>
      <c r="U6" s="215"/>
      <c r="V6" s="215"/>
      <c r="W6" s="215"/>
      <c r="X6" s="215"/>
      <c r="Y6" s="215"/>
      <c r="Z6" s="215"/>
      <c r="AA6" s="216"/>
      <c r="AB6" s="214" t="s">
        <v>166</v>
      </c>
      <c r="AC6" s="215"/>
      <c r="AD6" s="215"/>
      <c r="AE6" s="215"/>
      <c r="AF6" s="215"/>
      <c r="AG6" s="215"/>
      <c r="AH6" s="215"/>
      <c r="AI6" s="215"/>
      <c r="AJ6" s="215"/>
      <c r="AK6" s="215"/>
      <c r="AL6" s="215"/>
      <c r="AM6" s="215"/>
      <c r="AN6" s="215"/>
      <c r="AO6" s="216"/>
      <c r="AP6" s="220" t="s">
        <v>138</v>
      </c>
      <c r="AQ6" s="221"/>
      <c r="AR6" s="221"/>
      <c r="AS6" s="221"/>
      <c r="AT6" s="222"/>
      <c r="AU6" s="214"/>
      <c r="AV6" s="215"/>
      <c r="AW6" s="215"/>
      <c r="AX6" s="215"/>
      <c r="AY6" s="215"/>
      <c r="AZ6" s="215"/>
      <c r="BA6" s="215"/>
      <c r="BB6" s="215"/>
      <c r="BC6" s="216"/>
      <c r="BI6" s="12" t="str">
        <f t="shared" ref="BI6:BI69" si="0">"ITEM" &amp; $BI$4 &amp; "=" &amp; IF(TRIM($A6)="","",TEXT($A6,"yyyymmdd"))</f>
        <v>ITEM1=20190426</v>
      </c>
      <c r="BJ6" s="12" t="str">
        <f t="shared" ref="BJ6:BJ69" si="1">"ITEM"&amp;$BJ$4&amp;"="&amp;IF(TRIM($E6)="","",$E6)</f>
        <v>ITEM2=Ⅰ－５－②所属長の役職名</v>
      </c>
      <c r="BK6" s="12" t="str">
        <f t="shared" ref="BK6:BK69" si="2">"ITEM"&amp;$BK$4&amp;"="&amp;IF(TRIM($N6)="","",$N6)</f>
        <v>ITEM3=総務課長　田中　正治</v>
      </c>
      <c r="BL6" s="12" t="str">
        <f t="shared" ref="BL6:BL69" si="3">"ITEM"&amp;$BL$4&amp;"="&amp;IF(TRIM($AB6)="","",$AB6)</f>
        <v>ITEM4=総務課長</v>
      </c>
      <c r="BM6" s="12" t="str">
        <f t="shared" ref="BM6:BM69" si="4">"ITEM"&amp;$BM$4&amp;"="&amp;IF(TRIM($AP6)="","",IF(ISERROR(MATCH($AP6,$CA$3:$CA$4,0)),"INPUT_ERROR",MATCH($AP6,$CA$3:$CA$4,0)))</f>
        <v>ITEM5=2</v>
      </c>
      <c r="BN6" s="12" t="str">
        <f t="shared" ref="BN6:BN69" si="5">"ITEM"&amp;$BN$4&amp;"="&amp;IF(TRIM($AU6)="","",$AU6)</f>
        <v>ITEM6=</v>
      </c>
    </row>
    <row r="7" spans="1:79" ht="27.75" customHeight="1" x14ac:dyDescent="0.15">
      <c r="A7" s="217">
        <v>43581</v>
      </c>
      <c r="B7" s="218"/>
      <c r="C7" s="218"/>
      <c r="D7" s="219"/>
      <c r="E7" s="214" t="s">
        <v>167</v>
      </c>
      <c r="F7" s="215"/>
      <c r="G7" s="215"/>
      <c r="H7" s="215"/>
      <c r="I7" s="215"/>
      <c r="J7" s="215"/>
      <c r="K7" s="215"/>
      <c r="L7" s="215"/>
      <c r="M7" s="216"/>
      <c r="N7" s="214" t="s">
        <v>168</v>
      </c>
      <c r="O7" s="215"/>
      <c r="P7" s="215"/>
      <c r="Q7" s="215"/>
      <c r="R7" s="215"/>
      <c r="S7" s="215"/>
      <c r="T7" s="215"/>
      <c r="U7" s="215"/>
      <c r="V7" s="215"/>
      <c r="W7" s="215"/>
      <c r="X7" s="215"/>
      <c r="Y7" s="215"/>
      <c r="Z7" s="215"/>
      <c r="AA7" s="216"/>
      <c r="AB7" s="214" t="s">
        <v>155</v>
      </c>
      <c r="AC7" s="215"/>
      <c r="AD7" s="215"/>
      <c r="AE7" s="215"/>
      <c r="AF7" s="215"/>
      <c r="AG7" s="215"/>
      <c r="AH7" s="215"/>
      <c r="AI7" s="215"/>
      <c r="AJ7" s="215"/>
      <c r="AK7" s="215"/>
      <c r="AL7" s="215"/>
      <c r="AM7" s="215"/>
      <c r="AN7" s="215"/>
      <c r="AO7" s="216"/>
      <c r="AP7" s="220" t="s">
        <v>138</v>
      </c>
      <c r="AQ7" s="221"/>
      <c r="AR7" s="221"/>
      <c r="AS7" s="221"/>
      <c r="AT7" s="222"/>
      <c r="AU7" s="214"/>
      <c r="AV7" s="215"/>
      <c r="AW7" s="215"/>
      <c r="AX7" s="215"/>
      <c r="AY7" s="215"/>
      <c r="AZ7" s="215"/>
      <c r="BA7" s="215"/>
      <c r="BB7" s="215"/>
      <c r="BC7" s="216"/>
      <c r="BI7" s="12" t="str">
        <f t="shared" si="0"/>
        <v>ITEM1=20190426</v>
      </c>
      <c r="BJ7" s="12" t="str">
        <f t="shared" si="1"/>
        <v>ITEM2=Ⅰ－８－連絡先</v>
      </c>
      <c r="BK7" s="12" t="str">
        <f t="shared" si="2"/>
        <v>ITEM3=占冠村（総務課税務担当）　北海道勇払郡占冠村字中央　０１６７－５６－２１２５</v>
      </c>
      <c r="BL7" s="12" t="str">
        <f t="shared" si="3"/>
        <v>ITEM4=占冠村（総務課税務担当）　北海道勇払郡占冠村字中央　０１６７－５６－２１２１</v>
      </c>
      <c r="BM7" s="12" t="str">
        <f t="shared" si="4"/>
        <v>ITEM5=2</v>
      </c>
      <c r="BN7" s="12" t="str">
        <f t="shared" si="5"/>
        <v>ITEM6=</v>
      </c>
    </row>
    <row r="8" spans="1:79" ht="27.75" customHeight="1" x14ac:dyDescent="0.15">
      <c r="A8" s="217">
        <v>43581</v>
      </c>
      <c r="B8" s="218"/>
      <c r="C8" s="218"/>
      <c r="D8" s="219"/>
      <c r="E8" s="214" t="s">
        <v>170</v>
      </c>
      <c r="F8" s="215"/>
      <c r="G8" s="215"/>
      <c r="H8" s="215"/>
      <c r="I8" s="215"/>
      <c r="J8" s="215"/>
      <c r="K8" s="215"/>
      <c r="L8" s="215"/>
      <c r="M8" s="216"/>
      <c r="N8" s="239" t="s">
        <v>171</v>
      </c>
      <c r="O8" s="215"/>
      <c r="P8" s="215"/>
      <c r="Q8" s="215"/>
      <c r="R8" s="215"/>
      <c r="S8" s="215"/>
      <c r="T8" s="215"/>
      <c r="U8" s="215"/>
      <c r="V8" s="215"/>
      <c r="W8" s="215"/>
      <c r="X8" s="215"/>
      <c r="Y8" s="215"/>
      <c r="Z8" s="215"/>
      <c r="AA8" s="216"/>
      <c r="AB8" s="240" t="s">
        <v>172</v>
      </c>
      <c r="AC8" s="215"/>
      <c r="AD8" s="215"/>
      <c r="AE8" s="215"/>
      <c r="AF8" s="215"/>
      <c r="AG8" s="215"/>
      <c r="AH8" s="215"/>
      <c r="AI8" s="215"/>
      <c r="AJ8" s="215"/>
      <c r="AK8" s="215"/>
      <c r="AL8" s="215"/>
      <c r="AM8" s="215"/>
      <c r="AN8" s="215"/>
      <c r="AO8" s="216"/>
      <c r="AP8" s="220" t="s">
        <v>138</v>
      </c>
      <c r="AQ8" s="221"/>
      <c r="AR8" s="221"/>
      <c r="AS8" s="221"/>
      <c r="AT8" s="222"/>
      <c r="AU8" s="214"/>
      <c r="AV8" s="215"/>
      <c r="AW8" s="215"/>
      <c r="AX8" s="215"/>
      <c r="AY8" s="215"/>
      <c r="AZ8" s="215"/>
      <c r="BA8" s="215"/>
      <c r="BB8" s="215"/>
      <c r="BC8" s="216"/>
      <c r="BI8" s="12" t="str">
        <f t="shared" si="0"/>
        <v>ITEM1=20190426</v>
      </c>
      <c r="BJ8" s="12" t="str">
        <f t="shared" si="1"/>
        <v>ITEM2=Ⅱ－１及びⅡ－２時点計数日</v>
      </c>
      <c r="BK8" s="12" t="str">
        <f t="shared" si="2"/>
        <v>ITEM3=平成２７年２月１０日時点</v>
      </c>
      <c r="BL8" s="12" t="str">
        <f t="shared" si="3"/>
        <v>ITEM4=平成３１年４月１日時点</v>
      </c>
      <c r="BM8" s="12" t="str">
        <f t="shared" si="4"/>
        <v>ITEM5=2</v>
      </c>
      <c r="BN8" s="12" t="str">
        <f t="shared" si="5"/>
        <v>ITEM6=</v>
      </c>
    </row>
    <row r="9" spans="1:79" ht="27.75" customHeight="1" x14ac:dyDescent="0.15">
      <c r="A9" s="217">
        <v>43581</v>
      </c>
      <c r="B9" s="218"/>
      <c r="C9" s="218"/>
      <c r="D9" s="219"/>
      <c r="E9" s="214" t="s">
        <v>173</v>
      </c>
      <c r="F9" s="215"/>
      <c r="G9" s="215"/>
      <c r="H9" s="215"/>
      <c r="I9" s="215"/>
      <c r="J9" s="215"/>
      <c r="K9" s="215"/>
      <c r="L9" s="215"/>
      <c r="M9" s="216"/>
      <c r="N9" s="214"/>
      <c r="O9" s="215"/>
      <c r="P9" s="215"/>
      <c r="Q9" s="215"/>
      <c r="R9" s="215"/>
      <c r="S9" s="215"/>
      <c r="T9" s="215"/>
      <c r="U9" s="215"/>
      <c r="V9" s="215"/>
      <c r="W9" s="215"/>
      <c r="X9" s="215"/>
      <c r="Y9" s="215"/>
      <c r="Z9" s="215"/>
      <c r="AA9" s="216"/>
      <c r="AB9" s="214" t="s">
        <v>174</v>
      </c>
      <c r="AC9" s="215"/>
      <c r="AD9" s="215"/>
      <c r="AE9" s="215"/>
      <c r="AF9" s="215"/>
      <c r="AG9" s="215"/>
      <c r="AH9" s="215"/>
      <c r="AI9" s="215"/>
      <c r="AJ9" s="215"/>
      <c r="AK9" s="215"/>
      <c r="AL9" s="215"/>
      <c r="AM9" s="215"/>
      <c r="AN9" s="215"/>
      <c r="AO9" s="216"/>
      <c r="AP9" s="220" t="s">
        <v>138</v>
      </c>
      <c r="AQ9" s="221"/>
      <c r="AR9" s="221"/>
      <c r="AS9" s="221"/>
      <c r="AT9" s="222"/>
      <c r="AU9" s="214"/>
      <c r="AV9" s="215"/>
      <c r="AW9" s="215"/>
      <c r="AX9" s="215"/>
      <c r="AY9" s="215"/>
      <c r="AZ9" s="215"/>
      <c r="BA9" s="215"/>
      <c r="BB9" s="215"/>
      <c r="BC9" s="216"/>
      <c r="BI9" s="12" t="str">
        <f t="shared" si="0"/>
        <v>ITEM1=20190426</v>
      </c>
      <c r="BJ9" s="12" t="str">
        <f t="shared" si="1"/>
        <v>ITEM2=Ⅳリスク対策</v>
      </c>
      <c r="BK9" s="12" t="str">
        <f t="shared" si="2"/>
        <v>ITEM3=</v>
      </c>
      <c r="BL9" s="12" t="str">
        <f t="shared" si="3"/>
        <v>ITEM4=評価書内容のとおり</v>
      </c>
      <c r="BM9" s="12" t="str">
        <f t="shared" si="4"/>
        <v>ITEM5=2</v>
      </c>
      <c r="BN9" s="12" t="str">
        <f t="shared" si="5"/>
        <v>ITEM6=</v>
      </c>
    </row>
    <row r="10" spans="1:79" ht="27.75" customHeight="1" x14ac:dyDescent="0.15">
      <c r="A10" s="217">
        <v>43889</v>
      </c>
      <c r="B10" s="218"/>
      <c r="C10" s="218"/>
      <c r="D10" s="219"/>
      <c r="E10" s="214" t="s">
        <v>175</v>
      </c>
      <c r="F10" s="215"/>
      <c r="G10" s="215"/>
      <c r="H10" s="215"/>
      <c r="I10" s="215"/>
      <c r="J10" s="215"/>
      <c r="K10" s="215"/>
      <c r="L10" s="215"/>
      <c r="M10" s="216"/>
      <c r="N10" s="240" t="s">
        <v>176</v>
      </c>
      <c r="O10" s="215"/>
      <c r="P10" s="215"/>
      <c r="Q10" s="215"/>
      <c r="R10" s="215"/>
      <c r="S10" s="215"/>
      <c r="T10" s="215"/>
      <c r="U10" s="215"/>
      <c r="V10" s="215"/>
      <c r="W10" s="215"/>
      <c r="X10" s="215"/>
      <c r="Y10" s="215"/>
      <c r="Z10" s="215"/>
      <c r="AA10" s="216"/>
      <c r="AB10" s="240" t="s">
        <v>177</v>
      </c>
      <c r="AC10" s="215"/>
      <c r="AD10" s="215"/>
      <c r="AE10" s="215"/>
      <c r="AF10" s="215"/>
      <c r="AG10" s="215"/>
      <c r="AH10" s="215"/>
      <c r="AI10" s="215"/>
      <c r="AJ10" s="215"/>
      <c r="AK10" s="215"/>
      <c r="AL10" s="215"/>
      <c r="AM10" s="215"/>
      <c r="AN10" s="215"/>
      <c r="AO10" s="216"/>
      <c r="AP10" s="220" t="s">
        <v>138</v>
      </c>
      <c r="AQ10" s="221"/>
      <c r="AR10" s="221"/>
      <c r="AS10" s="221"/>
      <c r="AT10" s="222"/>
      <c r="AU10" s="214" t="s">
        <v>184</v>
      </c>
      <c r="AV10" s="215"/>
      <c r="AW10" s="215"/>
      <c r="AX10" s="215"/>
      <c r="AY10" s="215"/>
      <c r="AZ10" s="215"/>
      <c r="BA10" s="215"/>
      <c r="BB10" s="215"/>
      <c r="BC10" s="216"/>
      <c r="BI10" s="12" t="str">
        <f t="shared" si="0"/>
        <v>ITEM1=20200228</v>
      </c>
      <c r="BJ10" s="12" t="str">
        <f t="shared" si="1"/>
        <v>ITEM2=Ⅱ－１及びⅡ－２時点計数日</v>
      </c>
      <c r="BK10" s="12" t="str">
        <f t="shared" si="2"/>
        <v>ITEM3=平成３１年４月１日時点</v>
      </c>
      <c r="BL10" s="12" t="str">
        <f t="shared" si="3"/>
        <v>ITEM4=令和２年２月２８日時点</v>
      </c>
      <c r="BM10" s="12" t="str">
        <f t="shared" si="4"/>
        <v>ITEM5=2</v>
      </c>
      <c r="BN10" s="12" t="str">
        <f t="shared" si="5"/>
        <v>ITEM6=評価の再実施</v>
      </c>
    </row>
    <row r="11" spans="1:79" ht="155.25" customHeight="1" x14ac:dyDescent="0.15">
      <c r="A11" s="217">
        <v>43889</v>
      </c>
      <c r="B11" s="218"/>
      <c r="C11" s="218"/>
      <c r="D11" s="219"/>
      <c r="E11" s="214" t="s">
        <v>178</v>
      </c>
      <c r="F11" s="215"/>
      <c r="G11" s="215"/>
      <c r="H11" s="215"/>
      <c r="I11" s="215"/>
      <c r="J11" s="215"/>
      <c r="K11" s="215"/>
      <c r="L11" s="215"/>
      <c r="M11" s="216"/>
      <c r="N11" s="214" t="s">
        <v>181</v>
      </c>
      <c r="O11" s="215"/>
      <c r="P11" s="215"/>
      <c r="Q11" s="215"/>
      <c r="R11" s="215"/>
      <c r="S11" s="215"/>
      <c r="T11" s="215"/>
      <c r="U11" s="215"/>
      <c r="V11" s="215"/>
      <c r="W11" s="215"/>
      <c r="X11" s="215"/>
      <c r="Y11" s="215"/>
      <c r="Z11" s="215"/>
      <c r="AA11" s="216"/>
      <c r="AB11" s="214" t="s">
        <v>180</v>
      </c>
      <c r="AC11" s="215"/>
      <c r="AD11" s="215"/>
      <c r="AE11" s="215"/>
      <c r="AF11" s="215"/>
      <c r="AG11" s="215"/>
      <c r="AH11" s="215"/>
      <c r="AI11" s="215"/>
      <c r="AJ11" s="215"/>
      <c r="AK11" s="215"/>
      <c r="AL11" s="215"/>
      <c r="AM11" s="215"/>
      <c r="AN11" s="215"/>
      <c r="AO11" s="216"/>
      <c r="AP11" s="220" t="s">
        <v>138</v>
      </c>
      <c r="AQ11" s="221"/>
      <c r="AR11" s="221"/>
      <c r="AS11" s="221"/>
      <c r="AT11" s="222"/>
      <c r="AU11" s="214" t="s">
        <v>179</v>
      </c>
      <c r="AV11" s="215"/>
      <c r="AW11" s="215"/>
      <c r="AX11" s="215"/>
      <c r="AY11" s="215"/>
      <c r="AZ11" s="215"/>
      <c r="BA11" s="215"/>
      <c r="BB11" s="215"/>
      <c r="BC11" s="216"/>
      <c r="BI11" s="12" t="str">
        <f t="shared" si="0"/>
        <v>ITEM1=20200228</v>
      </c>
      <c r="BJ11" s="12" t="str">
        <f t="shared" si="1"/>
        <v>ITEM2=Ⅰ－４－②法令上の根拠</v>
      </c>
      <c r="BK11" s="12" t="str">
        <f t="shared" si="2"/>
        <v xml:space="preserve">ITEM3=【別表第二における情報提供の根拠】
　・第三欄 （情報提供者）が「市町村長」の項のうち、第四欄 （特定個人情報）に「地方税関係情報」が含まれる項　　　　　　　　　　　　　　　　　　　　　　　　　（１、２、３、４、６、８、９、１１、１６、１８、２３、　　　　　　２６、２７、２８、２９、３１、３４、３５、３７、３９、　　　　　４０、４２、４８、５４、５７、５８、５９、６１、６２、　　　　　６３、６４、６５、６６、６７、７０、７１、７４、８０、　　　　　８４、８７、９１、９２、９４、９７、１０１、１０２、　　　　　　１０３、１０６、１０７、１０８、１１３、１１４、　　　　　　　　１１５、１１６、１１７、１２０）　
 </v>
      </c>
      <c r="BL11" s="12" t="str">
        <f t="shared" si="3"/>
        <v xml:space="preserve">ITEM4=【別表第二における情報提供の根拠】
　・第三欄 （情報提供者）が「市町村長」の項のうち、第四欄 （特定個人情報）に「地方税関係情報」が含まれる項　　　　　　　　　　　　　　　　　　　　　　　　　（１、２、３、４、６、８、９、１１、１６、１８、２０、　　　　　　　２３、２６、２７、２８、２９、３１、３４、３５、３７、　　　　　３８、３９、４０、４２、４８、５３、５４、５７、５８、　　　　　５９、６１、６２、６３、６４、６５、６６、６７、７０、　　　　　７１、７４、８０、８４、８５の２、８７、９１、９２、　　　　　　９４、９７、１０１、１０２、１０３、１０６、１０７、　　　　　　１０８、１１３、１１４、１１５、１１６、１１７、１２０）　
 </v>
      </c>
      <c r="BM11" s="12" t="str">
        <f t="shared" si="4"/>
        <v>ITEM5=2</v>
      </c>
      <c r="BN11" s="12" t="str">
        <f t="shared" si="5"/>
        <v>ITEM6=評価の再実施</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7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敦</dc:creator>
  <cp:lastModifiedBy>佐々木　智猛</cp:lastModifiedBy>
  <cp:lastPrinted>2020-03-03T11:37:28Z</cp:lastPrinted>
  <dcterms:created xsi:type="dcterms:W3CDTF">2010-08-24T08:00:05Z</dcterms:created>
  <dcterms:modified xsi:type="dcterms:W3CDTF">2022-03-11T02:16:37Z</dcterms:modified>
</cp:coreProperties>
</file>