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Q:\130 税務\21_社会保障・税番号制度関係\評価書\R04ワンストップ特例\"/>
    </mc:Choice>
  </mc:AlternateContent>
  <bookViews>
    <workbookView xWindow="0" yWindow="0" windowWidth="28800" windowHeight="11460" tabRatio="869" activeTab="2"/>
  </bookViews>
  <sheets>
    <sheet name="表紙" sheetId="1" r:id="rId1"/>
    <sheet name="計画管理書" sheetId="2" r:id="rId2"/>
    <sheet name="別添１、２" sheetId="4" r:id="rId3"/>
  </sheets>
  <definedNames>
    <definedName name="_xlnm._FilterDatabase" localSheetId="1" hidden="1">計画管理書!$A$6:$BC$6</definedName>
    <definedName name="_xlnm.Print_Area" localSheetId="1">計画管理書!$A$1:$BC$26</definedName>
    <definedName name="_xlnm.Print_Area" localSheetId="0">表紙!$A$1:$AM$70</definedName>
    <definedName name="_xlnm.Print_Area" localSheetId="2">'別添１、２'!$A$1:$AM$111</definedName>
    <definedName name="_xlnm.Print_Titles" localSheetId="1">計画管理書!$3:$6</definedName>
    <definedName name="Z_3AB12C35_FCA2_4952_8596_3F5F5AA3C5F2_.wvu.FilterData" localSheetId="1" hidden="1">計画管理書!#REF!</definedName>
    <definedName name="Z_3AB12C35_FCA2_4952_8596_3F5F5AA3C5F2_.wvu.PrintArea" localSheetId="1" hidden="1">計画管理書!#REF!</definedName>
    <definedName name="Z_3AB12C35_FCA2_4952_8596_3F5F5AA3C5F2_.wvu.PrintArea" localSheetId="0" hidden="1">表紙!#REF!</definedName>
    <definedName name="Z_3AB12C35_FCA2_4952_8596_3F5F5AA3C5F2_.wvu.PrintArea" localSheetId="2" hidden="1">'別添１、２'!#REF!</definedName>
  </definedNames>
  <calcPr calcId="162913"/>
  <customWorkbookViews>
    <customWorkbookView name="　 - 個人用ビュー" guid="{3AB12C35-FCA2-4952-8596-3F5F5AA3C5F2}" mergeInterval="0" personalView="1" maximized="1" windowWidth="1596" windowHeight="639" tabRatio="869" activeSheetId="1"/>
  </customWorkbookViews>
</workbook>
</file>

<file path=xl/calcChain.xml><?xml version="1.0" encoding="utf-8"?>
<calcChain xmlns="http://schemas.openxmlformats.org/spreadsheetml/2006/main">
  <c r="BI1" i="4" l="1"/>
  <c r="BI2" i="4"/>
  <c r="BI3" i="4"/>
  <c r="BI5" i="4"/>
  <c r="BI75" i="4"/>
  <c r="BI82" i="4"/>
  <c r="BI91" i="4"/>
  <c r="BI98" i="4"/>
  <c r="BI105" i="4"/>
  <c r="CB27" i="2" l="1"/>
  <c r="CB28" i="2"/>
  <c r="CB26" i="2"/>
  <c r="CB25" i="2"/>
  <c r="CB24" i="2"/>
  <c r="CB23" i="2"/>
  <c r="CB22" i="2"/>
  <c r="CB21" i="2"/>
  <c r="CB20" i="2"/>
  <c r="CB19" i="2"/>
  <c r="CB18" i="2"/>
  <c r="CB17" i="2"/>
  <c r="CB16" i="2"/>
  <c r="CB15" i="2"/>
  <c r="CB14" i="2"/>
  <c r="CB13" i="2"/>
  <c r="CB12" i="2"/>
  <c r="CB11" i="2"/>
  <c r="CB10" i="2"/>
  <c r="CB9" i="2"/>
  <c r="CB8" i="2"/>
  <c r="CB7" i="2"/>
  <c r="CB6" i="2"/>
  <c r="CB5" i="2"/>
  <c r="CB4" i="2"/>
  <c r="BI2" i="2" l="1"/>
  <c r="BI2" i="1" l="1"/>
  <c r="BV306" i="2" l="1"/>
  <c r="BU306" i="2"/>
  <c r="BT306" i="2"/>
  <c r="BS306" i="2"/>
  <c r="BR306" i="2"/>
  <c r="BQ306" i="2"/>
  <c r="BP306" i="2"/>
  <c r="BO306" i="2"/>
  <c r="BN306" i="2"/>
  <c r="BM306" i="2"/>
  <c r="BL306" i="2"/>
  <c r="BK306" i="2"/>
  <c r="BJ306" i="2"/>
  <c r="BI306" i="2"/>
  <c r="BI206" i="2"/>
  <c r="BJ206" i="2"/>
  <c r="BK206" i="2"/>
  <c r="BL206" i="2"/>
  <c r="BM206" i="2"/>
  <c r="BN206" i="2"/>
  <c r="BO206" i="2"/>
  <c r="BP206" i="2"/>
  <c r="BQ206" i="2"/>
  <c r="BR206" i="2"/>
  <c r="BS206" i="2"/>
  <c r="BT206" i="2"/>
  <c r="BU206" i="2"/>
  <c r="BV206" i="2"/>
  <c r="BI207" i="2"/>
  <c r="BJ207" i="2"/>
  <c r="BK207" i="2"/>
  <c r="BL207" i="2"/>
  <c r="BM207" i="2"/>
  <c r="BN207" i="2"/>
  <c r="BO207" i="2"/>
  <c r="BP207" i="2"/>
  <c r="BQ207" i="2"/>
  <c r="BR207" i="2"/>
  <c r="BS207" i="2"/>
  <c r="BT207" i="2"/>
  <c r="BU207" i="2"/>
  <c r="BV207" i="2"/>
  <c r="BI208" i="2"/>
  <c r="BJ208" i="2"/>
  <c r="BK208" i="2"/>
  <c r="BL208" i="2"/>
  <c r="BM208" i="2"/>
  <c r="BN208" i="2"/>
  <c r="BO208" i="2"/>
  <c r="BP208" i="2"/>
  <c r="BQ208" i="2"/>
  <c r="BR208" i="2"/>
  <c r="BS208" i="2"/>
  <c r="BT208" i="2"/>
  <c r="BU208" i="2"/>
  <c r="BV208" i="2"/>
  <c r="BI209" i="2"/>
  <c r="BJ209" i="2"/>
  <c r="BK209" i="2"/>
  <c r="BL209" i="2"/>
  <c r="BM209" i="2"/>
  <c r="BN209" i="2"/>
  <c r="BO209" i="2"/>
  <c r="BP209" i="2"/>
  <c r="BQ209" i="2"/>
  <c r="BR209" i="2"/>
  <c r="BS209" i="2"/>
  <c r="BT209" i="2"/>
  <c r="BU209" i="2"/>
  <c r="BV209" i="2"/>
  <c r="BI210" i="2"/>
  <c r="BJ210" i="2"/>
  <c r="BK210" i="2"/>
  <c r="BL210" i="2"/>
  <c r="BM210" i="2"/>
  <c r="BN210" i="2"/>
  <c r="BO210" i="2"/>
  <c r="BP210" i="2"/>
  <c r="BQ210" i="2"/>
  <c r="BR210" i="2"/>
  <c r="BS210" i="2"/>
  <c r="BT210" i="2"/>
  <c r="BU210" i="2"/>
  <c r="BV210" i="2"/>
  <c r="BI211" i="2"/>
  <c r="BJ211" i="2"/>
  <c r="BK211" i="2"/>
  <c r="BL211" i="2"/>
  <c r="BM211" i="2"/>
  <c r="BN211" i="2"/>
  <c r="BO211" i="2"/>
  <c r="BP211" i="2"/>
  <c r="BQ211" i="2"/>
  <c r="BR211" i="2"/>
  <c r="BS211" i="2"/>
  <c r="BT211" i="2"/>
  <c r="BU211" i="2"/>
  <c r="BV211" i="2"/>
  <c r="BI212" i="2"/>
  <c r="BJ212" i="2"/>
  <c r="BK212" i="2"/>
  <c r="BL212" i="2"/>
  <c r="BM212" i="2"/>
  <c r="BN212" i="2"/>
  <c r="BO212" i="2"/>
  <c r="BP212" i="2"/>
  <c r="BQ212" i="2"/>
  <c r="BR212" i="2"/>
  <c r="BS212" i="2"/>
  <c r="BT212" i="2"/>
  <c r="BU212" i="2"/>
  <c r="BV212" i="2"/>
  <c r="BI213" i="2"/>
  <c r="BJ213" i="2"/>
  <c r="BK213" i="2"/>
  <c r="BL213" i="2"/>
  <c r="BM213" i="2"/>
  <c r="BN213" i="2"/>
  <c r="BO213" i="2"/>
  <c r="BP213" i="2"/>
  <c r="BQ213" i="2"/>
  <c r="BR213" i="2"/>
  <c r="BS213" i="2"/>
  <c r="BT213" i="2"/>
  <c r="BU213" i="2"/>
  <c r="BV213" i="2"/>
  <c r="BI214" i="2"/>
  <c r="BJ214" i="2"/>
  <c r="BK214" i="2"/>
  <c r="BL214" i="2"/>
  <c r="BM214" i="2"/>
  <c r="BN214" i="2"/>
  <c r="BO214" i="2"/>
  <c r="BP214" i="2"/>
  <c r="BQ214" i="2"/>
  <c r="BR214" i="2"/>
  <c r="BS214" i="2"/>
  <c r="BT214" i="2"/>
  <c r="BU214" i="2"/>
  <c r="BV214" i="2"/>
  <c r="BI215" i="2"/>
  <c r="BJ215" i="2"/>
  <c r="BK215" i="2"/>
  <c r="BL215" i="2"/>
  <c r="BM215" i="2"/>
  <c r="BN215" i="2"/>
  <c r="BO215" i="2"/>
  <c r="BP215" i="2"/>
  <c r="BQ215" i="2"/>
  <c r="BR215" i="2"/>
  <c r="BS215" i="2"/>
  <c r="BT215" i="2"/>
  <c r="BU215" i="2"/>
  <c r="BV215" i="2"/>
  <c r="BI216" i="2"/>
  <c r="BJ216" i="2"/>
  <c r="BK216" i="2"/>
  <c r="BL216" i="2"/>
  <c r="BM216" i="2"/>
  <c r="BN216" i="2"/>
  <c r="BO216" i="2"/>
  <c r="BP216" i="2"/>
  <c r="BQ216" i="2"/>
  <c r="BR216" i="2"/>
  <c r="BS216" i="2"/>
  <c r="BT216" i="2"/>
  <c r="BU216" i="2"/>
  <c r="BV216" i="2"/>
  <c r="BI217" i="2"/>
  <c r="BJ217" i="2"/>
  <c r="BK217" i="2"/>
  <c r="BL217" i="2"/>
  <c r="BM217" i="2"/>
  <c r="BN217" i="2"/>
  <c r="BO217" i="2"/>
  <c r="BP217" i="2"/>
  <c r="BQ217" i="2"/>
  <c r="BR217" i="2"/>
  <c r="BS217" i="2"/>
  <c r="BT217" i="2"/>
  <c r="BU217" i="2"/>
  <c r="BV217" i="2"/>
  <c r="BI218" i="2"/>
  <c r="BJ218" i="2"/>
  <c r="BK218" i="2"/>
  <c r="BL218" i="2"/>
  <c r="BM218" i="2"/>
  <c r="BN218" i="2"/>
  <c r="BO218" i="2"/>
  <c r="BP218" i="2"/>
  <c r="BQ218" i="2"/>
  <c r="BR218" i="2"/>
  <c r="BS218" i="2"/>
  <c r="BT218" i="2"/>
  <c r="BU218" i="2"/>
  <c r="BV218" i="2"/>
  <c r="BI219" i="2"/>
  <c r="BJ219" i="2"/>
  <c r="BK219" i="2"/>
  <c r="BL219" i="2"/>
  <c r="BM219" i="2"/>
  <c r="BN219" i="2"/>
  <c r="BO219" i="2"/>
  <c r="BP219" i="2"/>
  <c r="BQ219" i="2"/>
  <c r="BR219" i="2"/>
  <c r="BS219" i="2"/>
  <c r="BT219" i="2"/>
  <c r="BU219" i="2"/>
  <c r="BV219" i="2"/>
  <c r="BI220" i="2"/>
  <c r="BJ220" i="2"/>
  <c r="BK220" i="2"/>
  <c r="BL220" i="2"/>
  <c r="BM220" i="2"/>
  <c r="BN220" i="2"/>
  <c r="BO220" i="2"/>
  <c r="BP220" i="2"/>
  <c r="BQ220" i="2"/>
  <c r="BR220" i="2"/>
  <c r="BS220" i="2"/>
  <c r="BT220" i="2"/>
  <c r="BU220" i="2"/>
  <c r="BV220" i="2"/>
  <c r="BI221" i="2"/>
  <c r="BJ221" i="2"/>
  <c r="BK221" i="2"/>
  <c r="BL221" i="2"/>
  <c r="BM221" i="2"/>
  <c r="BN221" i="2"/>
  <c r="BO221" i="2"/>
  <c r="BP221" i="2"/>
  <c r="BQ221" i="2"/>
  <c r="BR221" i="2"/>
  <c r="BS221" i="2"/>
  <c r="BT221" i="2"/>
  <c r="BU221" i="2"/>
  <c r="BV221" i="2"/>
  <c r="BI222" i="2"/>
  <c r="BJ222" i="2"/>
  <c r="BK222" i="2"/>
  <c r="BL222" i="2"/>
  <c r="BM222" i="2"/>
  <c r="BN222" i="2"/>
  <c r="BO222" i="2"/>
  <c r="BP222" i="2"/>
  <c r="BQ222" i="2"/>
  <c r="BR222" i="2"/>
  <c r="BS222" i="2"/>
  <c r="BT222" i="2"/>
  <c r="BU222" i="2"/>
  <c r="BV222" i="2"/>
  <c r="BI223" i="2"/>
  <c r="BJ223" i="2"/>
  <c r="BK223" i="2"/>
  <c r="BL223" i="2"/>
  <c r="BM223" i="2"/>
  <c r="BN223" i="2"/>
  <c r="BO223" i="2"/>
  <c r="BP223" i="2"/>
  <c r="BQ223" i="2"/>
  <c r="BR223" i="2"/>
  <c r="BS223" i="2"/>
  <c r="BT223" i="2"/>
  <c r="BU223" i="2"/>
  <c r="BV223" i="2"/>
  <c r="BI224" i="2"/>
  <c r="BJ224" i="2"/>
  <c r="BK224" i="2"/>
  <c r="BL224" i="2"/>
  <c r="BM224" i="2"/>
  <c r="BN224" i="2"/>
  <c r="BO224" i="2"/>
  <c r="BP224" i="2"/>
  <c r="BQ224" i="2"/>
  <c r="BR224" i="2"/>
  <c r="BS224" i="2"/>
  <c r="BT224" i="2"/>
  <c r="BU224" i="2"/>
  <c r="BV224" i="2"/>
  <c r="BI225" i="2"/>
  <c r="BJ225" i="2"/>
  <c r="BK225" i="2"/>
  <c r="BL225" i="2"/>
  <c r="BM225" i="2"/>
  <c r="BN225" i="2"/>
  <c r="BO225" i="2"/>
  <c r="BP225" i="2"/>
  <c r="BQ225" i="2"/>
  <c r="BR225" i="2"/>
  <c r="BS225" i="2"/>
  <c r="BT225" i="2"/>
  <c r="BU225" i="2"/>
  <c r="BV225" i="2"/>
  <c r="BI226" i="2"/>
  <c r="BJ226" i="2"/>
  <c r="BK226" i="2"/>
  <c r="BL226" i="2"/>
  <c r="BM226" i="2"/>
  <c r="BN226" i="2"/>
  <c r="BO226" i="2"/>
  <c r="BP226" i="2"/>
  <c r="BQ226" i="2"/>
  <c r="BR226" i="2"/>
  <c r="BS226" i="2"/>
  <c r="BT226" i="2"/>
  <c r="BU226" i="2"/>
  <c r="BV226" i="2"/>
  <c r="BI227" i="2"/>
  <c r="BJ227" i="2"/>
  <c r="BK227" i="2"/>
  <c r="BL227" i="2"/>
  <c r="BM227" i="2"/>
  <c r="BN227" i="2"/>
  <c r="BO227" i="2"/>
  <c r="BP227" i="2"/>
  <c r="BQ227" i="2"/>
  <c r="BR227" i="2"/>
  <c r="BS227" i="2"/>
  <c r="BT227" i="2"/>
  <c r="BU227" i="2"/>
  <c r="BV227" i="2"/>
  <c r="BI228" i="2"/>
  <c r="BJ228" i="2"/>
  <c r="BK228" i="2"/>
  <c r="BL228" i="2"/>
  <c r="BM228" i="2"/>
  <c r="BN228" i="2"/>
  <c r="BO228" i="2"/>
  <c r="BP228" i="2"/>
  <c r="BQ228" i="2"/>
  <c r="BR228" i="2"/>
  <c r="BS228" i="2"/>
  <c r="BT228" i="2"/>
  <c r="BU228" i="2"/>
  <c r="BV228" i="2"/>
  <c r="BI229" i="2"/>
  <c r="BJ229" i="2"/>
  <c r="BK229" i="2"/>
  <c r="BL229" i="2"/>
  <c r="BM229" i="2"/>
  <c r="BN229" i="2"/>
  <c r="BO229" i="2"/>
  <c r="BP229" i="2"/>
  <c r="BQ229" i="2"/>
  <c r="BR229" i="2"/>
  <c r="BS229" i="2"/>
  <c r="BT229" i="2"/>
  <c r="BU229" i="2"/>
  <c r="BV229" i="2"/>
  <c r="BI230" i="2"/>
  <c r="BJ230" i="2"/>
  <c r="BK230" i="2"/>
  <c r="BL230" i="2"/>
  <c r="BM230" i="2"/>
  <c r="BN230" i="2"/>
  <c r="BO230" i="2"/>
  <c r="BP230" i="2"/>
  <c r="BQ230" i="2"/>
  <c r="BR230" i="2"/>
  <c r="BS230" i="2"/>
  <c r="BT230" i="2"/>
  <c r="BU230" i="2"/>
  <c r="BV230" i="2"/>
  <c r="BI231" i="2"/>
  <c r="BJ231" i="2"/>
  <c r="BK231" i="2"/>
  <c r="BL231" i="2"/>
  <c r="BM231" i="2"/>
  <c r="BN231" i="2"/>
  <c r="BO231" i="2"/>
  <c r="BP231" i="2"/>
  <c r="BQ231" i="2"/>
  <c r="BR231" i="2"/>
  <c r="BS231" i="2"/>
  <c r="BT231" i="2"/>
  <c r="BU231" i="2"/>
  <c r="BV231" i="2"/>
  <c r="BI232" i="2"/>
  <c r="BJ232" i="2"/>
  <c r="BK232" i="2"/>
  <c r="BL232" i="2"/>
  <c r="BM232" i="2"/>
  <c r="BN232" i="2"/>
  <c r="BO232" i="2"/>
  <c r="BP232" i="2"/>
  <c r="BQ232" i="2"/>
  <c r="BR232" i="2"/>
  <c r="BS232" i="2"/>
  <c r="BT232" i="2"/>
  <c r="BU232" i="2"/>
  <c r="BV232" i="2"/>
  <c r="BI233" i="2"/>
  <c r="BJ233" i="2"/>
  <c r="BK233" i="2"/>
  <c r="BL233" i="2"/>
  <c r="BM233" i="2"/>
  <c r="BN233" i="2"/>
  <c r="BO233" i="2"/>
  <c r="BP233" i="2"/>
  <c r="BQ233" i="2"/>
  <c r="BR233" i="2"/>
  <c r="BS233" i="2"/>
  <c r="BT233" i="2"/>
  <c r="BU233" i="2"/>
  <c r="BV233" i="2"/>
  <c r="BI234" i="2"/>
  <c r="BJ234" i="2"/>
  <c r="BK234" i="2"/>
  <c r="BL234" i="2"/>
  <c r="BM234" i="2"/>
  <c r="BN234" i="2"/>
  <c r="BO234" i="2"/>
  <c r="BP234" i="2"/>
  <c r="BQ234" i="2"/>
  <c r="BR234" i="2"/>
  <c r="BS234" i="2"/>
  <c r="BT234" i="2"/>
  <c r="BU234" i="2"/>
  <c r="BV234" i="2"/>
  <c r="BI235" i="2"/>
  <c r="BJ235" i="2"/>
  <c r="BK235" i="2"/>
  <c r="BL235" i="2"/>
  <c r="BM235" i="2"/>
  <c r="BN235" i="2"/>
  <c r="BO235" i="2"/>
  <c r="BP235" i="2"/>
  <c r="BQ235" i="2"/>
  <c r="BR235" i="2"/>
  <c r="BS235" i="2"/>
  <c r="BT235" i="2"/>
  <c r="BU235" i="2"/>
  <c r="BV235" i="2"/>
  <c r="BI236" i="2"/>
  <c r="BJ236" i="2"/>
  <c r="BK236" i="2"/>
  <c r="BL236" i="2"/>
  <c r="BM236" i="2"/>
  <c r="BN236" i="2"/>
  <c r="BO236" i="2"/>
  <c r="BP236" i="2"/>
  <c r="BQ236" i="2"/>
  <c r="BR236" i="2"/>
  <c r="BS236" i="2"/>
  <c r="BT236" i="2"/>
  <c r="BU236" i="2"/>
  <c r="BV236" i="2"/>
  <c r="BI237" i="2"/>
  <c r="BJ237" i="2"/>
  <c r="BK237" i="2"/>
  <c r="BL237" i="2"/>
  <c r="BM237" i="2"/>
  <c r="BN237" i="2"/>
  <c r="BO237" i="2"/>
  <c r="BP237" i="2"/>
  <c r="BQ237" i="2"/>
  <c r="BR237" i="2"/>
  <c r="BS237" i="2"/>
  <c r="BT237" i="2"/>
  <c r="BU237" i="2"/>
  <c r="BV237" i="2"/>
  <c r="BI238" i="2"/>
  <c r="BJ238" i="2"/>
  <c r="BK238" i="2"/>
  <c r="BL238" i="2"/>
  <c r="BM238" i="2"/>
  <c r="BN238" i="2"/>
  <c r="BO238" i="2"/>
  <c r="BP238" i="2"/>
  <c r="BQ238" i="2"/>
  <c r="BR238" i="2"/>
  <c r="BS238" i="2"/>
  <c r="BT238" i="2"/>
  <c r="BU238" i="2"/>
  <c r="BV238" i="2"/>
  <c r="BI239" i="2"/>
  <c r="BJ239" i="2"/>
  <c r="BK239" i="2"/>
  <c r="BL239" i="2"/>
  <c r="BM239" i="2"/>
  <c r="BN239" i="2"/>
  <c r="BO239" i="2"/>
  <c r="BP239" i="2"/>
  <c r="BQ239" i="2"/>
  <c r="BR239" i="2"/>
  <c r="BS239" i="2"/>
  <c r="BT239" i="2"/>
  <c r="BU239" i="2"/>
  <c r="BV239" i="2"/>
  <c r="BI240" i="2"/>
  <c r="BJ240" i="2"/>
  <c r="BK240" i="2"/>
  <c r="BL240" i="2"/>
  <c r="BM240" i="2"/>
  <c r="BN240" i="2"/>
  <c r="BO240" i="2"/>
  <c r="BP240" i="2"/>
  <c r="BQ240" i="2"/>
  <c r="BR240" i="2"/>
  <c r="BS240" i="2"/>
  <c r="BT240" i="2"/>
  <c r="BU240" i="2"/>
  <c r="BV240" i="2"/>
  <c r="BI241" i="2"/>
  <c r="BJ241" i="2"/>
  <c r="BK241" i="2"/>
  <c r="BL241" i="2"/>
  <c r="BM241" i="2"/>
  <c r="BN241" i="2"/>
  <c r="BO241" i="2"/>
  <c r="BP241" i="2"/>
  <c r="BQ241" i="2"/>
  <c r="BR241" i="2"/>
  <c r="BS241" i="2"/>
  <c r="BT241" i="2"/>
  <c r="BU241" i="2"/>
  <c r="BV241" i="2"/>
  <c r="BI242" i="2"/>
  <c r="BJ242" i="2"/>
  <c r="BK242" i="2"/>
  <c r="BL242" i="2"/>
  <c r="BM242" i="2"/>
  <c r="BN242" i="2"/>
  <c r="BO242" i="2"/>
  <c r="BP242" i="2"/>
  <c r="BQ242" i="2"/>
  <c r="BR242" i="2"/>
  <c r="BS242" i="2"/>
  <c r="BT242" i="2"/>
  <c r="BU242" i="2"/>
  <c r="BV242" i="2"/>
  <c r="BI243" i="2"/>
  <c r="BJ243" i="2"/>
  <c r="BK243" i="2"/>
  <c r="BL243" i="2"/>
  <c r="BM243" i="2"/>
  <c r="BN243" i="2"/>
  <c r="BO243" i="2"/>
  <c r="BP243" i="2"/>
  <c r="BQ243" i="2"/>
  <c r="BR243" i="2"/>
  <c r="BS243" i="2"/>
  <c r="BT243" i="2"/>
  <c r="BU243" i="2"/>
  <c r="BV243" i="2"/>
  <c r="BI244" i="2"/>
  <c r="BJ244" i="2"/>
  <c r="BK244" i="2"/>
  <c r="BL244" i="2"/>
  <c r="BM244" i="2"/>
  <c r="BN244" i="2"/>
  <c r="BO244" i="2"/>
  <c r="BP244" i="2"/>
  <c r="BQ244" i="2"/>
  <c r="BR244" i="2"/>
  <c r="BS244" i="2"/>
  <c r="BT244" i="2"/>
  <c r="BU244" i="2"/>
  <c r="BV244" i="2"/>
  <c r="BI245" i="2"/>
  <c r="BJ245" i="2"/>
  <c r="BK245" i="2"/>
  <c r="BL245" i="2"/>
  <c r="BM245" i="2"/>
  <c r="BN245" i="2"/>
  <c r="BO245" i="2"/>
  <c r="BP245" i="2"/>
  <c r="BQ245" i="2"/>
  <c r="BR245" i="2"/>
  <c r="BS245" i="2"/>
  <c r="BT245" i="2"/>
  <c r="BU245" i="2"/>
  <c r="BV245" i="2"/>
  <c r="BI246" i="2"/>
  <c r="BJ246" i="2"/>
  <c r="BK246" i="2"/>
  <c r="BL246" i="2"/>
  <c r="BM246" i="2"/>
  <c r="BN246" i="2"/>
  <c r="BO246" i="2"/>
  <c r="BP246" i="2"/>
  <c r="BQ246" i="2"/>
  <c r="BR246" i="2"/>
  <c r="BS246" i="2"/>
  <c r="BT246" i="2"/>
  <c r="BU246" i="2"/>
  <c r="BV246" i="2"/>
  <c r="BI247" i="2"/>
  <c r="BJ247" i="2"/>
  <c r="BK247" i="2"/>
  <c r="BL247" i="2"/>
  <c r="BM247" i="2"/>
  <c r="BN247" i="2"/>
  <c r="BO247" i="2"/>
  <c r="BP247" i="2"/>
  <c r="BQ247" i="2"/>
  <c r="BR247" i="2"/>
  <c r="BS247" i="2"/>
  <c r="BT247" i="2"/>
  <c r="BU247" i="2"/>
  <c r="BV247" i="2"/>
  <c r="BI248" i="2"/>
  <c r="BJ248" i="2"/>
  <c r="BK248" i="2"/>
  <c r="BL248" i="2"/>
  <c r="BM248" i="2"/>
  <c r="BN248" i="2"/>
  <c r="BO248" i="2"/>
  <c r="BP248" i="2"/>
  <c r="BQ248" i="2"/>
  <c r="BR248" i="2"/>
  <c r="BS248" i="2"/>
  <c r="BT248" i="2"/>
  <c r="BU248" i="2"/>
  <c r="BV248" i="2"/>
  <c r="BI249" i="2"/>
  <c r="BJ249" i="2"/>
  <c r="BK249" i="2"/>
  <c r="BL249" i="2"/>
  <c r="BM249" i="2"/>
  <c r="BN249" i="2"/>
  <c r="BO249" i="2"/>
  <c r="BP249" i="2"/>
  <c r="BQ249" i="2"/>
  <c r="BR249" i="2"/>
  <c r="BS249" i="2"/>
  <c r="BT249" i="2"/>
  <c r="BU249" i="2"/>
  <c r="BV249" i="2"/>
  <c r="BI250" i="2"/>
  <c r="BJ250" i="2"/>
  <c r="BK250" i="2"/>
  <c r="BL250" i="2"/>
  <c r="BM250" i="2"/>
  <c r="BN250" i="2"/>
  <c r="BO250" i="2"/>
  <c r="BP250" i="2"/>
  <c r="BQ250" i="2"/>
  <c r="BR250" i="2"/>
  <c r="BS250" i="2"/>
  <c r="BT250" i="2"/>
  <c r="BU250" i="2"/>
  <c r="BV250" i="2"/>
  <c r="BI251" i="2"/>
  <c r="BJ251" i="2"/>
  <c r="BK251" i="2"/>
  <c r="BL251" i="2"/>
  <c r="BM251" i="2"/>
  <c r="BN251" i="2"/>
  <c r="BO251" i="2"/>
  <c r="BP251" i="2"/>
  <c r="BQ251" i="2"/>
  <c r="BR251" i="2"/>
  <c r="BS251" i="2"/>
  <c r="BT251" i="2"/>
  <c r="BU251" i="2"/>
  <c r="BV251" i="2"/>
  <c r="BI252" i="2"/>
  <c r="BJ252" i="2"/>
  <c r="BK252" i="2"/>
  <c r="BL252" i="2"/>
  <c r="BM252" i="2"/>
  <c r="BN252" i="2"/>
  <c r="BO252" i="2"/>
  <c r="BP252" i="2"/>
  <c r="BQ252" i="2"/>
  <c r="BR252" i="2"/>
  <c r="BS252" i="2"/>
  <c r="BT252" i="2"/>
  <c r="BU252" i="2"/>
  <c r="BV252" i="2"/>
  <c r="BI253" i="2"/>
  <c r="BJ253" i="2"/>
  <c r="BK253" i="2"/>
  <c r="BL253" i="2"/>
  <c r="BM253" i="2"/>
  <c r="BN253" i="2"/>
  <c r="BO253" i="2"/>
  <c r="BP253" i="2"/>
  <c r="BQ253" i="2"/>
  <c r="BR253" i="2"/>
  <c r="BS253" i="2"/>
  <c r="BT253" i="2"/>
  <c r="BU253" i="2"/>
  <c r="BV253" i="2"/>
  <c r="BI254" i="2"/>
  <c r="BJ254" i="2"/>
  <c r="BK254" i="2"/>
  <c r="BL254" i="2"/>
  <c r="BM254" i="2"/>
  <c r="BN254" i="2"/>
  <c r="BO254" i="2"/>
  <c r="BP254" i="2"/>
  <c r="BQ254" i="2"/>
  <c r="BR254" i="2"/>
  <c r="BS254" i="2"/>
  <c r="BT254" i="2"/>
  <c r="BU254" i="2"/>
  <c r="BV254" i="2"/>
  <c r="BI255" i="2"/>
  <c r="BJ255" i="2"/>
  <c r="BK255" i="2"/>
  <c r="BL255" i="2"/>
  <c r="BM255" i="2"/>
  <c r="BN255" i="2"/>
  <c r="BO255" i="2"/>
  <c r="BP255" i="2"/>
  <c r="BQ255" i="2"/>
  <c r="BR255" i="2"/>
  <c r="BS255" i="2"/>
  <c r="BT255" i="2"/>
  <c r="BU255" i="2"/>
  <c r="BV255" i="2"/>
  <c r="BI256" i="2"/>
  <c r="BJ256" i="2"/>
  <c r="BK256" i="2"/>
  <c r="BL256" i="2"/>
  <c r="BM256" i="2"/>
  <c r="BN256" i="2"/>
  <c r="BO256" i="2"/>
  <c r="BP256" i="2"/>
  <c r="BQ256" i="2"/>
  <c r="BR256" i="2"/>
  <c r="BS256" i="2"/>
  <c r="BT256" i="2"/>
  <c r="BU256" i="2"/>
  <c r="BV256" i="2"/>
  <c r="BI257" i="2"/>
  <c r="BJ257" i="2"/>
  <c r="BK257" i="2"/>
  <c r="BL257" i="2"/>
  <c r="BM257" i="2"/>
  <c r="BN257" i="2"/>
  <c r="BO257" i="2"/>
  <c r="BP257" i="2"/>
  <c r="BQ257" i="2"/>
  <c r="BR257" i="2"/>
  <c r="BS257" i="2"/>
  <c r="BT257" i="2"/>
  <c r="BU257" i="2"/>
  <c r="BV257" i="2"/>
  <c r="BI258" i="2"/>
  <c r="BJ258" i="2"/>
  <c r="BK258" i="2"/>
  <c r="BL258" i="2"/>
  <c r="BM258" i="2"/>
  <c r="BN258" i="2"/>
  <c r="BO258" i="2"/>
  <c r="BP258" i="2"/>
  <c r="BQ258" i="2"/>
  <c r="BR258" i="2"/>
  <c r="BS258" i="2"/>
  <c r="BT258" i="2"/>
  <c r="BU258" i="2"/>
  <c r="BV258" i="2"/>
  <c r="BI259" i="2"/>
  <c r="BJ259" i="2"/>
  <c r="BK259" i="2"/>
  <c r="BL259" i="2"/>
  <c r="BM259" i="2"/>
  <c r="BN259" i="2"/>
  <c r="BO259" i="2"/>
  <c r="BP259" i="2"/>
  <c r="BQ259" i="2"/>
  <c r="BR259" i="2"/>
  <c r="BS259" i="2"/>
  <c r="BT259" i="2"/>
  <c r="BU259" i="2"/>
  <c r="BV259" i="2"/>
  <c r="BI260" i="2"/>
  <c r="BJ260" i="2"/>
  <c r="BK260" i="2"/>
  <c r="BL260" i="2"/>
  <c r="BM260" i="2"/>
  <c r="BN260" i="2"/>
  <c r="BO260" i="2"/>
  <c r="BP260" i="2"/>
  <c r="BQ260" i="2"/>
  <c r="BR260" i="2"/>
  <c r="BS260" i="2"/>
  <c r="BT260" i="2"/>
  <c r="BU260" i="2"/>
  <c r="BV260" i="2"/>
  <c r="BI261" i="2"/>
  <c r="BJ261" i="2"/>
  <c r="BK261" i="2"/>
  <c r="BL261" i="2"/>
  <c r="BM261" i="2"/>
  <c r="BN261" i="2"/>
  <c r="BO261" i="2"/>
  <c r="BP261" i="2"/>
  <c r="BQ261" i="2"/>
  <c r="BR261" i="2"/>
  <c r="BS261" i="2"/>
  <c r="BT261" i="2"/>
  <c r="BU261" i="2"/>
  <c r="BV261" i="2"/>
  <c r="BI262" i="2"/>
  <c r="BJ262" i="2"/>
  <c r="BK262" i="2"/>
  <c r="BL262" i="2"/>
  <c r="BM262" i="2"/>
  <c r="BN262" i="2"/>
  <c r="BO262" i="2"/>
  <c r="BP262" i="2"/>
  <c r="BQ262" i="2"/>
  <c r="BR262" i="2"/>
  <c r="BS262" i="2"/>
  <c r="BT262" i="2"/>
  <c r="BU262" i="2"/>
  <c r="BV262" i="2"/>
  <c r="BI263" i="2"/>
  <c r="BJ263" i="2"/>
  <c r="BK263" i="2"/>
  <c r="BL263" i="2"/>
  <c r="BM263" i="2"/>
  <c r="BN263" i="2"/>
  <c r="BO263" i="2"/>
  <c r="BP263" i="2"/>
  <c r="BQ263" i="2"/>
  <c r="BR263" i="2"/>
  <c r="BS263" i="2"/>
  <c r="BT263" i="2"/>
  <c r="BU263" i="2"/>
  <c r="BV263" i="2"/>
  <c r="BI264" i="2"/>
  <c r="BJ264" i="2"/>
  <c r="BK264" i="2"/>
  <c r="BL264" i="2"/>
  <c r="BM264" i="2"/>
  <c r="BN264" i="2"/>
  <c r="BO264" i="2"/>
  <c r="BP264" i="2"/>
  <c r="BQ264" i="2"/>
  <c r="BR264" i="2"/>
  <c r="BS264" i="2"/>
  <c r="BT264" i="2"/>
  <c r="BU264" i="2"/>
  <c r="BV264" i="2"/>
  <c r="BI265" i="2"/>
  <c r="BJ265" i="2"/>
  <c r="BK265" i="2"/>
  <c r="BL265" i="2"/>
  <c r="BM265" i="2"/>
  <c r="BN265" i="2"/>
  <c r="BO265" i="2"/>
  <c r="BP265" i="2"/>
  <c r="BQ265" i="2"/>
  <c r="BR265" i="2"/>
  <c r="BS265" i="2"/>
  <c r="BT265" i="2"/>
  <c r="BU265" i="2"/>
  <c r="BV265" i="2"/>
  <c r="BI266" i="2"/>
  <c r="BJ266" i="2"/>
  <c r="BK266" i="2"/>
  <c r="BL266" i="2"/>
  <c r="BM266" i="2"/>
  <c r="BN266" i="2"/>
  <c r="BO266" i="2"/>
  <c r="BP266" i="2"/>
  <c r="BQ266" i="2"/>
  <c r="BR266" i="2"/>
  <c r="BS266" i="2"/>
  <c r="BT266" i="2"/>
  <c r="BU266" i="2"/>
  <c r="BV266" i="2"/>
  <c r="BI267" i="2"/>
  <c r="BJ267" i="2"/>
  <c r="BK267" i="2"/>
  <c r="BL267" i="2"/>
  <c r="BM267" i="2"/>
  <c r="BN267" i="2"/>
  <c r="BO267" i="2"/>
  <c r="BP267" i="2"/>
  <c r="BQ267" i="2"/>
  <c r="BR267" i="2"/>
  <c r="BS267" i="2"/>
  <c r="BT267" i="2"/>
  <c r="BU267" i="2"/>
  <c r="BV267" i="2"/>
  <c r="BI268" i="2"/>
  <c r="BJ268" i="2"/>
  <c r="BK268" i="2"/>
  <c r="BL268" i="2"/>
  <c r="BM268" i="2"/>
  <c r="BN268" i="2"/>
  <c r="BO268" i="2"/>
  <c r="BP268" i="2"/>
  <c r="BQ268" i="2"/>
  <c r="BR268" i="2"/>
  <c r="BS268" i="2"/>
  <c r="BT268" i="2"/>
  <c r="BU268" i="2"/>
  <c r="BV268" i="2"/>
  <c r="BI269" i="2"/>
  <c r="BJ269" i="2"/>
  <c r="BK269" i="2"/>
  <c r="BL269" i="2"/>
  <c r="BM269" i="2"/>
  <c r="BN269" i="2"/>
  <c r="BO269" i="2"/>
  <c r="BP269" i="2"/>
  <c r="BQ269" i="2"/>
  <c r="BR269" i="2"/>
  <c r="BS269" i="2"/>
  <c r="BT269" i="2"/>
  <c r="BU269" i="2"/>
  <c r="BV269" i="2"/>
  <c r="BI270" i="2"/>
  <c r="BJ270" i="2"/>
  <c r="BK270" i="2"/>
  <c r="BL270" i="2"/>
  <c r="BM270" i="2"/>
  <c r="BN270" i="2"/>
  <c r="BO270" i="2"/>
  <c r="BP270" i="2"/>
  <c r="BQ270" i="2"/>
  <c r="BR270" i="2"/>
  <c r="BS270" i="2"/>
  <c r="BT270" i="2"/>
  <c r="BU270" i="2"/>
  <c r="BV270" i="2"/>
  <c r="BI271" i="2"/>
  <c r="BJ271" i="2"/>
  <c r="BK271" i="2"/>
  <c r="BL271" i="2"/>
  <c r="BM271" i="2"/>
  <c r="BN271" i="2"/>
  <c r="BO271" i="2"/>
  <c r="BP271" i="2"/>
  <c r="BQ271" i="2"/>
  <c r="BR271" i="2"/>
  <c r="BS271" i="2"/>
  <c r="BT271" i="2"/>
  <c r="BU271" i="2"/>
  <c r="BV271" i="2"/>
  <c r="BI272" i="2"/>
  <c r="BJ272" i="2"/>
  <c r="BK272" i="2"/>
  <c r="BL272" i="2"/>
  <c r="BM272" i="2"/>
  <c r="BN272" i="2"/>
  <c r="BO272" i="2"/>
  <c r="BP272" i="2"/>
  <c r="BQ272" i="2"/>
  <c r="BR272" i="2"/>
  <c r="BS272" i="2"/>
  <c r="BT272" i="2"/>
  <c r="BU272" i="2"/>
  <c r="BV272" i="2"/>
  <c r="BI273" i="2"/>
  <c r="BJ273" i="2"/>
  <c r="BK273" i="2"/>
  <c r="BL273" i="2"/>
  <c r="BM273" i="2"/>
  <c r="BN273" i="2"/>
  <c r="BO273" i="2"/>
  <c r="BP273" i="2"/>
  <c r="BQ273" i="2"/>
  <c r="BR273" i="2"/>
  <c r="BS273" i="2"/>
  <c r="BT273" i="2"/>
  <c r="BU273" i="2"/>
  <c r="BV273" i="2"/>
  <c r="BI274" i="2"/>
  <c r="BJ274" i="2"/>
  <c r="BK274" i="2"/>
  <c r="BL274" i="2"/>
  <c r="BM274" i="2"/>
  <c r="BN274" i="2"/>
  <c r="BO274" i="2"/>
  <c r="BP274" i="2"/>
  <c r="BQ274" i="2"/>
  <c r="BR274" i="2"/>
  <c r="BS274" i="2"/>
  <c r="BT274" i="2"/>
  <c r="BU274" i="2"/>
  <c r="BV274" i="2"/>
  <c r="BI275" i="2"/>
  <c r="BJ275" i="2"/>
  <c r="BK275" i="2"/>
  <c r="BL275" i="2"/>
  <c r="BM275" i="2"/>
  <c r="BN275" i="2"/>
  <c r="BO275" i="2"/>
  <c r="BP275" i="2"/>
  <c r="BQ275" i="2"/>
  <c r="BR275" i="2"/>
  <c r="BS275" i="2"/>
  <c r="BT275" i="2"/>
  <c r="BU275" i="2"/>
  <c r="BV275" i="2"/>
  <c r="BI276" i="2"/>
  <c r="BJ276" i="2"/>
  <c r="BK276" i="2"/>
  <c r="BL276" i="2"/>
  <c r="BM276" i="2"/>
  <c r="BN276" i="2"/>
  <c r="BO276" i="2"/>
  <c r="BP276" i="2"/>
  <c r="BQ276" i="2"/>
  <c r="BR276" i="2"/>
  <c r="BS276" i="2"/>
  <c r="BT276" i="2"/>
  <c r="BU276" i="2"/>
  <c r="BV276" i="2"/>
  <c r="BI277" i="2"/>
  <c r="BJ277" i="2"/>
  <c r="BK277" i="2"/>
  <c r="BL277" i="2"/>
  <c r="BM277" i="2"/>
  <c r="BN277" i="2"/>
  <c r="BO277" i="2"/>
  <c r="BP277" i="2"/>
  <c r="BQ277" i="2"/>
  <c r="BR277" i="2"/>
  <c r="BS277" i="2"/>
  <c r="BT277" i="2"/>
  <c r="BU277" i="2"/>
  <c r="BV277" i="2"/>
  <c r="BI278" i="2"/>
  <c r="BJ278" i="2"/>
  <c r="BK278" i="2"/>
  <c r="BL278" i="2"/>
  <c r="BM278" i="2"/>
  <c r="BN278" i="2"/>
  <c r="BO278" i="2"/>
  <c r="BP278" i="2"/>
  <c r="BQ278" i="2"/>
  <c r="BR278" i="2"/>
  <c r="BS278" i="2"/>
  <c r="BT278" i="2"/>
  <c r="BU278" i="2"/>
  <c r="BV278" i="2"/>
  <c r="BI279" i="2"/>
  <c r="BJ279" i="2"/>
  <c r="BK279" i="2"/>
  <c r="BL279" i="2"/>
  <c r="BM279" i="2"/>
  <c r="BN279" i="2"/>
  <c r="BO279" i="2"/>
  <c r="BP279" i="2"/>
  <c r="BQ279" i="2"/>
  <c r="BR279" i="2"/>
  <c r="BS279" i="2"/>
  <c r="BT279" i="2"/>
  <c r="BU279" i="2"/>
  <c r="BV279" i="2"/>
  <c r="BI280" i="2"/>
  <c r="BJ280" i="2"/>
  <c r="BK280" i="2"/>
  <c r="BL280" i="2"/>
  <c r="BM280" i="2"/>
  <c r="BN280" i="2"/>
  <c r="BO280" i="2"/>
  <c r="BP280" i="2"/>
  <c r="BQ280" i="2"/>
  <c r="BR280" i="2"/>
  <c r="BS280" i="2"/>
  <c r="BT280" i="2"/>
  <c r="BU280" i="2"/>
  <c r="BV280" i="2"/>
  <c r="BI281" i="2"/>
  <c r="BJ281" i="2"/>
  <c r="BK281" i="2"/>
  <c r="BL281" i="2"/>
  <c r="BM281" i="2"/>
  <c r="BN281" i="2"/>
  <c r="BO281" i="2"/>
  <c r="BP281" i="2"/>
  <c r="BQ281" i="2"/>
  <c r="BR281" i="2"/>
  <c r="BS281" i="2"/>
  <c r="BT281" i="2"/>
  <c r="BU281" i="2"/>
  <c r="BV281" i="2"/>
  <c r="BI282" i="2"/>
  <c r="BJ282" i="2"/>
  <c r="BK282" i="2"/>
  <c r="BL282" i="2"/>
  <c r="BM282" i="2"/>
  <c r="BN282" i="2"/>
  <c r="BO282" i="2"/>
  <c r="BP282" i="2"/>
  <c r="BQ282" i="2"/>
  <c r="BR282" i="2"/>
  <c r="BS282" i="2"/>
  <c r="BT282" i="2"/>
  <c r="BU282" i="2"/>
  <c r="BV282" i="2"/>
  <c r="BI283" i="2"/>
  <c r="BJ283" i="2"/>
  <c r="BK283" i="2"/>
  <c r="BL283" i="2"/>
  <c r="BM283" i="2"/>
  <c r="BN283" i="2"/>
  <c r="BO283" i="2"/>
  <c r="BP283" i="2"/>
  <c r="BQ283" i="2"/>
  <c r="BR283" i="2"/>
  <c r="BS283" i="2"/>
  <c r="BT283" i="2"/>
  <c r="BU283" i="2"/>
  <c r="BV283" i="2"/>
  <c r="BI284" i="2"/>
  <c r="BJ284" i="2"/>
  <c r="BK284" i="2"/>
  <c r="BL284" i="2"/>
  <c r="BM284" i="2"/>
  <c r="BN284" i="2"/>
  <c r="BO284" i="2"/>
  <c r="BP284" i="2"/>
  <c r="BQ284" i="2"/>
  <c r="BR284" i="2"/>
  <c r="BS284" i="2"/>
  <c r="BT284" i="2"/>
  <c r="BU284" i="2"/>
  <c r="BV284" i="2"/>
  <c r="BI285" i="2"/>
  <c r="BJ285" i="2"/>
  <c r="BK285" i="2"/>
  <c r="BL285" i="2"/>
  <c r="BM285" i="2"/>
  <c r="BN285" i="2"/>
  <c r="BO285" i="2"/>
  <c r="BP285" i="2"/>
  <c r="BQ285" i="2"/>
  <c r="BR285" i="2"/>
  <c r="BS285" i="2"/>
  <c r="BT285" i="2"/>
  <c r="BU285" i="2"/>
  <c r="BV285" i="2"/>
  <c r="BI286" i="2"/>
  <c r="BJ286" i="2"/>
  <c r="BK286" i="2"/>
  <c r="BL286" i="2"/>
  <c r="BM286" i="2"/>
  <c r="BN286" i="2"/>
  <c r="BO286" i="2"/>
  <c r="BP286" i="2"/>
  <c r="BQ286" i="2"/>
  <c r="BR286" i="2"/>
  <c r="BS286" i="2"/>
  <c r="BT286" i="2"/>
  <c r="BU286" i="2"/>
  <c r="BV286" i="2"/>
  <c r="BI287" i="2"/>
  <c r="BJ287" i="2"/>
  <c r="BK287" i="2"/>
  <c r="BL287" i="2"/>
  <c r="BM287" i="2"/>
  <c r="BN287" i="2"/>
  <c r="BO287" i="2"/>
  <c r="BP287" i="2"/>
  <c r="BQ287" i="2"/>
  <c r="BR287" i="2"/>
  <c r="BS287" i="2"/>
  <c r="BT287" i="2"/>
  <c r="BU287" i="2"/>
  <c r="BV287" i="2"/>
  <c r="BI288" i="2"/>
  <c r="BJ288" i="2"/>
  <c r="BK288" i="2"/>
  <c r="BL288" i="2"/>
  <c r="BM288" i="2"/>
  <c r="BN288" i="2"/>
  <c r="BO288" i="2"/>
  <c r="BP288" i="2"/>
  <c r="BQ288" i="2"/>
  <c r="BR288" i="2"/>
  <c r="BS288" i="2"/>
  <c r="BT288" i="2"/>
  <c r="BU288" i="2"/>
  <c r="BV288" i="2"/>
  <c r="BI289" i="2"/>
  <c r="BJ289" i="2"/>
  <c r="BK289" i="2"/>
  <c r="BL289" i="2"/>
  <c r="BM289" i="2"/>
  <c r="BN289" i="2"/>
  <c r="BO289" i="2"/>
  <c r="BP289" i="2"/>
  <c r="BQ289" i="2"/>
  <c r="BR289" i="2"/>
  <c r="BS289" i="2"/>
  <c r="BT289" i="2"/>
  <c r="BU289" i="2"/>
  <c r="BV289" i="2"/>
  <c r="BI290" i="2"/>
  <c r="BJ290" i="2"/>
  <c r="BK290" i="2"/>
  <c r="BL290" i="2"/>
  <c r="BM290" i="2"/>
  <c r="BN290" i="2"/>
  <c r="BO290" i="2"/>
  <c r="BP290" i="2"/>
  <c r="BQ290" i="2"/>
  <c r="BR290" i="2"/>
  <c r="BS290" i="2"/>
  <c r="BT290" i="2"/>
  <c r="BU290" i="2"/>
  <c r="BV290" i="2"/>
  <c r="BI291" i="2"/>
  <c r="BJ291" i="2"/>
  <c r="BK291" i="2"/>
  <c r="BL291" i="2"/>
  <c r="BM291" i="2"/>
  <c r="BN291" i="2"/>
  <c r="BO291" i="2"/>
  <c r="BP291" i="2"/>
  <c r="BQ291" i="2"/>
  <c r="BR291" i="2"/>
  <c r="BS291" i="2"/>
  <c r="BT291" i="2"/>
  <c r="BU291" i="2"/>
  <c r="BV291" i="2"/>
  <c r="BI292" i="2"/>
  <c r="BJ292" i="2"/>
  <c r="BK292" i="2"/>
  <c r="BL292" i="2"/>
  <c r="BM292" i="2"/>
  <c r="BN292" i="2"/>
  <c r="BO292" i="2"/>
  <c r="BP292" i="2"/>
  <c r="BQ292" i="2"/>
  <c r="BR292" i="2"/>
  <c r="BS292" i="2"/>
  <c r="BT292" i="2"/>
  <c r="BU292" i="2"/>
  <c r="BV292" i="2"/>
  <c r="BI293" i="2"/>
  <c r="BJ293" i="2"/>
  <c r="BK293" i="2"/>
  <c r="BL293" i="2"/>
  <c r="BM293" i="2"/>
  <c r="BN293" i="2"/>
  <c r="BO293" i="2"/>
  <c r="BP293" i="2"/>
  <c r="BQ293" i="2"/>
  <c r="BR293" i="2"/>
  <c r="BS293" i="2"/>
  <c r="BT293" i="2"/>
  <c r="BU293" i="2"/>
  <c r="BV293" i="2"/>
  <c r="BI294" i="2"/>
  <c r="BJ294" i="2"/>
  <c r="BK294" i="2"/>
  <c r="BL294" i="2"/>
  <c r="BM294" i="2"/>
  <c r="BN294" i="2"/>
  <c r="BO294" i="2"/>
  <c r="BP294" i="2"/>
  <c r="BQ294" i="2"/>
  <c r="BR294" i="2"/>
  <c r="BS294" i="2"/>
  <c r="BT294" i="2"/>
  <c r="BU294" i="2"/>
  <c r="BV294" i="2"/>
  <c r="BI295" i="2"/>
  <c r="BJ295" i="2"/>
  <c r="BK295" i="2"/>
  <c r="BL295" i="2"/>
  <c r="BM295" i="2"/>
  <c r="BN295" i="2"/>
  <c r="BO295" i="2"/>
  <c r="BP295" i="2"/>
  <c r="BQ295" i="2"/>
  <c r="BR295" i="2"/>
  <c r="BS295" i="2"/>
  <c r="BT295" i="2"/>
  <c r="BU295" i="2"/>
  <c r="BV295" i="2"/>
  <c r="BI296" i="2"/>
  <c r="BJ296" i="2"/>
  <c r="BK296" i="2"/>
  <c r="BL296" i="2"/>
  <c r="BM296" i="2"/>
  <c r="BN296" i="2"/>
  <c r="BO296" i="2"/>
  <c r="BP296" i="2"/>
  <c r="BQ296" i="2"/>
  <c r="BR296" i="2"/>
  <c r="BS296" i="2"/>
  <c r="BT296" i="2"/>
  <c r="BU296" i="2"/>
  <c r="BV296" i="2"/>
  <c r="BI297" i="2"/>
  <c r="BJ297" i="2"/>
  <c r="BK297" i="2"/>
  <c r="BL297" i="2"/>
  <c r="BM297" i="2"/>
  <c r="BN297" i="2"/>
  <c r="BO297" i="2"/>
  <c r="BP297" i="2"/>
  <c r="BQ297" i="2"/>
  <c r="BR297" i="2"/>
  <c r="BS297" i="2"/>
  <c r="BT297" i="2"/>
  <c r="BU297" i="2"/>
  <c r="BV297" i="2"/>
  <c r="BI298" i="2"/>
  <c r="BJ298" i="2"/>
  <c r="BK298" i="2"/>
  <c r="BL298" i="2"/>
  <c r="BM298" i="2"/>
  <c r="BN298" i="2"/>
  <c r="BO298" i="2"/>
  <c r="BP298" i="2"/>
  <c r="BQ298" i="2"/>
  <c r="BR298" i="2"/>
  <c r="BS298" i="2"/>
  <c r="BT298" i="2"/>
  <c r="BU298" i="2"/>
  <c r="BV298" i="2"/>
  <c r="BI299" i="2"/>
  <c r="BJ299" i="2"/>
  <c r="BK299" i="2"/>
  <c r="BL299" i="2"/>
  <c r="BM299" i="2"/>
  <c r="BN299" i="2"/>
  <c r="BO299" i="2"/>
  <c r="BP299" i="2"/>
  <c r="BQ299" i="2"/>
  <c r="BR299" i="2"/>
  <c r="BS299" i="2"/>
  <c r="BT299" i="2"/>
  <c r="BU299" i="2"/>
  <c r="BV299" i="2"/>
  <c r="BI300" i="2"/>
  <c r="BJ300" i="2"/>
  <c r="BK300" i="2"/>
  <c r="BL300" i="2"/>
  <c r="BM300" i="2"/>
  <c r="BN300" i="2"/>
  <c r="BO300" i="2"/>
  <c r="BP300" i="2"/>
  <c r="BQ300" i="2"/>
  <c r="BR300" i="2"/>
  <c r="BS300" i="2"/>
  <c r="BT300" i="2"/>
  <c r="BU300" i="2"/>
  <c r="BV300" i="2"/>
  <c r="BI301" i="2"/>
  <c r="BJ301" i="2"/>
  <c r="BK301" i="2"/>
  <c r="BL301" i="2"/>
  <c r="BM301" i="2"/>
  <c r="BN301" i="2"/>
  <c r="BO301" i="2"/>
  <c r="BP301" i="2"/>
  <c r="BQ301" i="2"/>
  <c r="BR301" i="2"/>
  <c r="BS301" i="2"/>
  <c r="BT301" i="2"/>
  <c r="BU301" i="2"/>
  <c r="BV301" i="2"/>
  <c r="BI302" i="2"/>
  <c r="BJ302" i="2"/>
  <c r="BK302" i="2"/>
  <c r="BL302" i="2"/>
  <c r="BM302" i="2"/>
  <c r="BN302" i="2"/>
  <c r="BO302" i="2"/>
  <c r="BP302" i="2"/>
  <c r="BQ302" i="2"/>
  <c r="BR302" i="2"/>
  <c r="BS302" i="2"/>
  <c r="BT302" i="2"/>
  <c r="BU302" i="2"/>
  <c r="BV302" i="2"/>
  <c r="BI303" i="2"/>
  <c r="BJ303" i="2"/>
  <c r="BK303" i="2"/>
  <c r="BL303" i="2"/>
  <c r="BM303" i="2"/>
  <c r="BN303" i="2"/>
  <c r="BO303" i="2"/>
  <c r="BP303" i="2"/>
  <c r="BQ303" i="2"/>
  <c r="BR303" i="2"/>
  <c r="BS303" i="2"/>
  <c r="BT303" i="2"/>
  <c r="BU303" i="2"/>
  <c r="BV303" i="2"/>
  <c r="BI304" i="2"/>
  <c r="BJ304" i="2"/>
  <c r="BK304" i="2"/>
  <c r="BL304" i="2"/>
  <c r="BM304" i="2"/>
  <c r="BN304" i="2"/>
  <c r="BO304" i="2"/>
  <c r="BP304" i="2"/>
  <c r="BQ304" i="2"/>
  <c r="BR304" i="2"/>
  <c r="BS304" i="2"/>
  <c r="BT304" i="2"/>
  <c r="BU304" i="2"/>
  <c r="BV304" i="2"/>
  <c r="BI305" i="2"/>
  <c r="BJ305" i="2"/>
  <c r="BK305" i="2"/>
  <c r="BL305" i="2"/>
  <c r="BM305" i="2"/>
  <c r="BN305" i="2"/>
  <c r="BO305" i="2"/>
  <c r="BP305" i="2"/>
  <c r="BQ305" i="2"/>
  <c r="BR305" i="2"/>
  <c r="BS305" i="2"/>
  <c r="BT305" i="2"/>
  <c r="BU305" i="2"/>
  <c r="BV305" i="2"/>
  <c r="BI106" i="2"/>
  <c r="BJ106" i="2"/>
  <c r="BK106" i="2"/>
  <c r="BL106" i="2"/>
  <c r="BM106" i="2"/>
  <c r="BN106" i="2"/>
  <c r="BO106" i="2"/>
  <c r="BP106" i="2"/>
  <c r="BQ106" i="2"/>
  <c r="BR106" i="2"/>
  <c r="BS106" i="2"/>
  <c r="BT106" i="2"/>
  <c r="BU106" i="2"/>
  <c r="BV106" i="2"/>
  <c r="BI107" i="2"/>
  <c r="BJ107" i="2"/>
  <c r="BK107" i="2"/>
  <c r="BL107" i="2"/>
  <c r="BM107" i="2"/>
  <c r="BN107" i="2"/>
  <c r="BO107" i="2"/>
  <c r="BP107" i="2"/>
  <c r="BQ107" i="2"/>
  <c r="BR107" i="2"/>
  <c r="BS107" i="2"/>
  <c r="BT107" i="2"/>
  <c r="BU107" i="2"/>
  <c r="BV107" i="2"/>
  <c r="BI108" i="2"/>
  <c r="BJ108" i="2"/>
  <c r="BK108" i="2"/>
  <c r="BL108" i="2"/>
  <c r="BM108" i="2"/>
  <c r="BN108" i="2"/>
  <c r="BO108" i="2"/>
  <c r="BP108" i="2"/>
  <c r="BQ108" i="2"/>
  <c r="BR108" i="2"/>
  <c r="BS108" i="2"/>
  <c r="BT108" i="2"/>
  <c r="BU108" i="2"/>
  <c r="BV108" i="2"/>
  <c r="BI109" i="2"/>
  <c r="BJ109" i="2"/>
  <c r="BK109" i="2"/>
  <c r="BL109" i="2"/>
  <c r="BM109" i="2"/>
  <c r="BN109" i="2"/>
  <c r="BO109" i="2"/>
  <c r="BP109" i="2"/>
  <c r="BQ109" i="2"/>
  <c r="BR109" i="2"/>
  <c r="BS109" i="2"/>
  <c r="BT109" i="2"/>
  <c r="BU109" i="2"/>
  <c r="BV109" i="2"/>
  <c r="BI110" i="2"/>
  <c r="BJ110" i="2"/>
  <c r="BK110" i="2"/>
  <c r="BL110" i="2"/>
  <c r="BM110" i="2"/>
  <c r="BN110" i="2"/>
  <c r="BO110" i="2"/>
  <c r="BP110" i="2"/>
  <c r="BQ110" i="2"/>
  <c r="BR110" i="2"/>
  <c r="BS110" i="2"/>
  <c r="BT110" i="2"/>
  <c r="BU110" i="2"/>
  <c r="BV110" i="2"/>
  <c r="BI111" i="2"/>
  <c r="BJ111" i="2"/>
  <c r="BK111" i="2"/>
  <c r="BL111" i="2"/>
  <c r="BM111" i="2"/>
  <c r="BN111" i="2"/>
  <c r="BO111" i="2"/>
  <c r="BP111" i="2"/>
  <c r="BQ111" i="2"/>
  <c r="BR111" i="2"/>
  <c r="BS111" i="2"/>
  <c r="BT111" i="2"/>
  <c r="BU111" i="2"/>
  <c r="BV111" i="2"/>
  <c r="BI112" i="2"/>
  <c r="BJ112" i="2"/>
  <c r="BK112" i="2"/>
  <c r="BL112" i="2"/>
  <c r="BM112" i="2"/>
  <c r="BN112" i="2"/>
  <c r="BO112" i="2"/>
  <c r="BP112" i="2"/>
  <c r="BQ112" i="2"/>
  <c r="BR112" i="2"/>
  <c r="BS112" i="2"/>
  <c r="BT112" i="2"/>
  <c r="BU112" i="2"/>
  <c r="BV112" i="2"/>
  <c r="BI113" i="2"/>
  <c r="BJ113" i="2"/>
  <c r="BK113" i="2"/>
  <c r="BL113" i="2"/>
  <c r="BM113" i="2"/>
  <c r="BN113" i="2"/>
  <c r="BO113" i="2"/>
  <c r="BP113" i="2"/>
  <c r="BQ113" i="2"/>
  <c r="BR113" i="2"/>
  <c r="BS113" i="2"/>
  <c r="BT113" i="2"/>
  <c r="BU113" i="2"/>
  <c r="BV113" i="2"/>
  <c r="BI114" i="2"/>
  <c r="BJ114" i="2"/>
  <c r="BK114" i="2"/>
  <c r="BL114" i="2"/>
  <c r="BM114" i="2"/>
  <c r="BN114" i="2"/>
  <c r="BO114" i="2"/>
  <c r="BP114" i="2"/>
  <c r="BQ114" i="2"/>
  <c r="BR114" i="2"/>
  <c r="BS114" i="2"/>
  <c r="BT114" i="2"/>
  <c r="BU114" i="2"/>
  <c r="BV114" i="2"/>
  <c r="BI115" i="2"/>
  <c r="BJ115" i="2"/>
  <c r="BK115" i="2"/>
  <c r="BL115" i="2"/>
  <c r="BM115" i="2"/>
  <c r="BN115" i="2"/>
  <c r="BO115" i="2"/>
  <c r="BP115" i="2"/>
  <c r="BQ115" i="2"/>
  <c r="BR115" i="2"/>
  <c r="BS115" i="2"/>
  <c r="BT115" i="2"/>
  <c r="BU115" i="2"/>
  <c r="BV115" i="2"/>
  <c r="BI116" i="2"/>
  <c r="BJ116" i="2"/>
  <c r="BK116" i="2"/>
  <c r="BL116" i="2"/>
  <c r="BM116" i="2"/>
  <c r="BN116" i="2"/>
  <c r="BO116" i="2"/>
  <c r="BP116" i="2"/>
  <c r="BQ116" i="2"/>
  <c r="BR116" i="2"/>
  <c r="BS116" i="2"/>
  <c r="BT116" i="2"/>
  <c r="BU116" i="2"/>
  <c r="BV116" i="2"/>
  <c r="BI117" i="2"/>
  <c r="BJ117" i="2"/>
  <c r="BK117" i="2"/>
  <c r="BL117" i="2"/>
  <c r="BM117" i="2"/>
  <c r="BN117" i="2"/>
  <c r="BO117" i="2"/>
  <c r="BP117" i="2"/>
  <c r="BQ117" i="2"/>
  <c r="BR117" i="2"/>
  <c r="BS117" i="2"/>
  <c r="BT117" i="2"/>
  <c r="BU117" i="2"/>
  <c r="BV117" i="2"/>
  <c r="BI118" i="2"/>
  <c r="BJ118" i="2"/>
  <c r="BK118" i="2"/>
  <c r="BL118" i="2"/>
  <c r="BM118" i="2"/>
  <c r="BN118" i="2"/>
  <c r="BO118" i="2"/>
  <c r="BP118" i="2"/>
  <c r="BQ118" i="2"/>
  <c r="BR118" i="2"/>
  <c r="BS118" i="2"/>
  <c r="BT118" i="2"/>
  <c r="BU118" i="2"/>
  <c r="BV118" i="2"/>
  <c r="BI119" i="2"/>
  <c r="BJ119" i="2"/>
  <c r="BK119" i="2"/>
  <c r="BL119" i="2"/>
  <c r="BM119" i="2"/>
  <c r="BN119" i="2"/>
  <c r="BO119" i="2"/>
  <c r="BP119" i="2"/>
  <c r="BQ119" i="2"/>
  <c r="BR119" i="2"/>
  <c r="BS119" i="2"/>
  <c r="BT119" i="2"/>
  <c r="BU119" i="2"/>
  <c r="BV119" i="2"/>
  <c r="BI120" i="2"/>
  <c r="BJ120" i="2"/>
  <c r="BK120" i="2"/>
  <c r="BL120" i="2"/>
  <c r="BM120" i="2"/>
  <c r="BN120" i="2"/>
  <c r="BO120" i="2"/>
  <c r="BP120" i="2"/>
  <c r="BQ120" i="2"/>
  <c r="BR120" i="2"/>
  <c r="BS120" i="2"/>
  <c r="BT120" i="2"/>
  <c r="BU120" i="2"/>
  <c r="BV120" i="2"/>
  <c r="BI121" i="2"/>
  <c r="BJ121" i="2"/>
  <c r="BK121" i="2"/>
  <c r="BL121" i="2"/>
  <c r="BM121" i="2"/>
  <c r="BN121" i="2"/>
  <c r="BO121" i="2"/>
  <c r="BP121" i="2"/>
  <c r="BQ121" i="2"/>
  <c r="BR121" i="2"/>
  <c r="BS121" i="2"/>
  <c r="BT121" i="2"/>
  <c r="BU121" i="2"/>
  <c r="BV121" i="2"/>
  <c r="BI122" i="2"/>
  <c r="BJ122" i="2"/>
  <c r="BK122" i="2"/>
  <c r="BL122" i="2"/>
  <c r="BM122" i="2"/>
  <c r="BN122" i="2"/>
  <c r="BO122" i="2"/>
  <c r="BP122" i="2"/>
  <c r="BQ122" i="2"/>
  <c r="BR122" i="2"/>
  <c r="BS122" i="2"/>
  <c r="BT122" i="2"/>
  <c r="BU122" i="2"/>
  <c r="BV122" i="2"/>
  <c r="BI123" i="2"/>
  <c r="BJ123" i="2"/>
  <c r="BK123" i="2"/>
  <c r="BL123" i="2"/>
  <c r="BM123" i="2"/>
  <c r="BN123" i="2"/>
  <c r="BO123" i="2"/>
  <c r="BP123" i="2"/>
  <c r="BQ123" i="2"/>
  <c r="BR123" i="2"/>
  <c r="BS123" i="2"/>
  <c r="BT123" i="2"/>
  <c r="BU123" i="2"/>
  <c r="BV123" i="2"/>
  <c r="BI124" i="2"/>
  <c r="BJ124" i="2"/>
  <c r="BK124" i="2"/>
  <c r="BL124" i="2"/>
  <c r="BM124" i="2"/>
  <c r="BN124" i="2"/>
  <c r="BO124" i="2"/>
  <c r="BP124" i="2"/>
  <c r="BQ124" i="2"/>
  <c r="BR124" i="2"/>
  <c r="BS124" i="2"/>
  <c r="BT124" i="2"/>
  <c r="BU124" i="2"/>
  <c r="BV124" i="2"/>
  <c r="BI125" i="2"/>
  <c r="BJ125" i="2"/>
  <c r="BK125" i="2"/>
  <c r="BL125" i="2"/>
  <c r="BM125" i="2"/>
  <c r="BN125" i="2"/>
  <c r="BO125" i="2"/>
  <c r="BP125" i="2"/>
  <c r="BQ125" i="2"/>
  <c r="BR125" i="2"/>
  <c r="BS125" i="2"/>
  <c r="BT125" i="2"/>
  <c r="BU125" i="2"/>
  <c r="BV125" i="2"/>
  <c r="BI126" i="2"/>
  <c r="BJ126" i="2"/>
  <c r="BK126" i="2"/>
  <c r="BL126" i="2"/>
  <c r="BM126" i="2"/>
  <c r="BN126" i="2"/>
  <c r="BO126" i="2"/>
  <c r="BP126" i="2"/>
  <c r="BQ126" i="2"/>
  <c r="BR126" i="2"/>
  <c r="BS126" i="2"/>
  <c r="BT126" i="2"/>
  <c r="BU126" i="2"/>
  <c r="BV126" i="2"/>
  <c r="BI127" i="2"/>
  <c r="BJ127" i="2"/>
  <c r="BK127" i="2"/>
  <c r="BL127" i="2"/>
  <c r="BM127" i="2"/>
  <c r="BN127" i="2"/>
  <c r="BO127" i="2"/>
  <c r="BP127" i="2"/>
  <c r="BQ127" i="2"/>
  <c r="BR127" i="2"/>
  <c r="BS127" i="2"/>
  <c r="BT127" i="2"/>
  <c r="BU127" i="2"/>
  <c r="BV127" i="2"/>
  <c r="BI128" i="2"/>
  <c r="BJ128" i="2"/>
  <c r="BK128" i="2"/>
  <c r="BL128" i="2"/>
  <c r="BM128" i="2"/>
  <c r="BN128" i="2"/>
  <c r="BO128" i="2"/>
  <c r="BP128" i="2"/>
  <c r="BQ128" i="2"/>
  <c r="BR128" i="2"/>
  <c r="BS128" i="2"/>
  <c r="BT128" i="2"/>
  <c r="BU128" i="2"/>
  <c r="BV128" i="2"/>
  <c r="BI129" i="2"/>
  <c r="BJ129" i="2"/>
  <c r="BK129" i="2"/>
  <c r="BL129" i="2"/>
  <c r="BM129" i="2"/>
  <c r="BN129" i="2"/>
  <c r="BO129" i="2"/>
  <c r="BP129" i="2"/>
  <c r="BQ129" i="2"/>
  <c r="BR129" i="2"/>
  <c r="BS129" i="2"/>
  <c r="BT129" i="2"/>
  <c r="BU129" i="2"/>
  <c r="BV129" i="2"/>
  <c r="BI130" i="2"/>
  <c r="BJ130" i="2"/>
  <c r="BK130" i="2"/>
  <c r="BL130" i="2"/>
  <c r="BM130" i="2"/>
  <c r="BN130" i="2"/>
  <c r="BO130" i="2"/>
  <c r="BP130" i="2"/>
  <c r="BQ130" i="2"/>
  <c r="BR130" i="2"/>
  <c r="BS130" i="2"/>
  <c r="BT130" i="2"/>
  <c r="BU130" i="2"/>
  <c r="BV130" i="2"/>
  <c r="BI131" i="2"/>
  <c r="BJ131" i="2"/>
  <c r="BK131" i="2"/>
  <c r="BL131" i="2"/>
  <c r="BM131" i="2"/>
  <c r="BN131" i="2"/>
  <c r="BO131" i="2"/>
  <c r="BP131" i="2"/>
  <c r="BQ131" i="2"/>
  <c r="BR131" i="2"/>
  <c r="BS131" i="2"/>
  <c r="BT131" i="2"/>
  <c r="BU131" i="2"/>
  <c r="BV131" i="2"/>
  <c r="BI132" i="2"/>
  <c r="BJ132" i="2"/>
  <c r="BK132" i="2"/>
  <c r="BL132" i="2"/>
  <c r="BM132" i="2"/>
  <c r="BN132" i="2"/>
  <c r="BO132" i="2"/>
  <c r="BP132" i="2"/>
  <c r="BQ132" i="2"/>
  <c r="BR132" i="2"/>
  <c r="BS132" i="2"/>
  <c r="BT132" i="2"/>
  <c r="BU132" i="2"/>
  <c r="BV132" i="2"/>
  <c r="BI133" i="2"/>
  <c r="BJ133" i="2"/>
  <c r="BK133" i="2"/>
  <c r="BL133" i="2"/>
  <c r="BM133" i="2"/>
  <c r="BN133" i="2"/>
  <c r="BO133" i="2"/>
  <c r="BP133" i="2"/>
  <c r="BQ133" i="2"/>
  <c r="BR133" i="2"/>
  <c r="BS133" i="2"/>
  <c r="BT133" i="2"/>
  <c r="BU133" i="2"/>
  <c r="BV133" i="2"/>
  <c r="BI134" i="2"/>
  <c r="BJ134" i="2"/>
  <c r="BK134" i="2"/>
  <c r="BL134" i="2"/>
  <c r="BM134" i="2"/>
  <c r="BN134" i="2"/>
  <c r="BO134" i="2"/>
  <c r="BP134" i="2"/>
  <c r="BQ134" i="2"/>
  <c r="BR134" i="2"/>
  <c r="BS134" i="2"/>
  <c r="BT134" i="2"/>
  <c r="BU134" i="2"/>
  <c r="BV134" i="2"/>
  <c r="BI135" i="2"/>
  <c r="BJ135" i="2"/>
  <c r="BK135" i="2"/>
  <c r="BL135" i="2"/>
  <c r="BM135" i="2"/>
  <c r="BN135" i="2"/>
  <c r="BO135" i="2"/>
  <c r="BP135" i="2"/>
  <c r="BQ135" i="2"/>
  <c r="BR135" i="2"/>
  <c r="BS135" i="2"/>
  <c r="BT135" i="2"/>
  <c r="BU135" i="2"/>
  <c r="BV135" i="2"/>
  <c r="BI136" i="2"/>
  <c r="BJ136" i="2"/>
  <c r="BK136" i="2"/>
  <c r="BL136" i="2"/>
  <c r="BM136" i="2"/>
  <c r="BN136" i="2"/>
  <c r="BO136" i="2"/>
  <c r="BP136" i="2"/>
  <c r="BQ136" i="2"/>
  <c r="BR136" i="2"/>
  <c r="BS136" i="2"/>
  <c r="BT136" i="2"/>
  <c r="BU136" i="2"/>
  <c r="BV136" i="2"/>
  <c r="BI137" i="2"/>
  <c r="BJ137" i="2"/>
  <c r="BK137" i="2"/>
  <c r="BL137" i="2"/>
  <c r="BM137" i="2"/>
  <c r="BN137" i="2"/>
  <c r="BO137" i="2"/>
  <c r="BP137" i="2"/>
  <c r="BQ137" i="2"/>
  <c r="BR137" i="2"/>
  <c r="BS137" i="2"/>
  <c r="BT137" i="2"/>
  <c r="BU137" i="2"/>
  <c r="BV137" i="2"/>
  <c r="BI138" i="2"/>
  <c r="BJ138" i="2"/>
  <c r="BK138" i="2"/>
  <c r="BL138" i="2"/>
  <c r="BM138" i="2"/>
  <c r="BN138" i="2"/>
  <c r="BO138" i="2"/>
  <c r="BP138" i="2"/>
  <c r="BQ138" i="2"/>
  <c r="BR138" i="2"/>
  <c r="BS138" i="2"/>
  <c r="BT138" i="2"/>
  <c r="BU138" i="2"/>
  <c r="BV138" i="2"/>
  <c r="BI139" i="2"/>
  <c r="BJ139" i="2"/>
  <c r="BK139" i="2"/>
  <c r="BL139" i="2"/>
  <c r="BM139" i="2"/>
  <c r="BN139" i="2"/>
  <c r="BO139" i="2"/>
  <c r="BP139" i="2"/>
  <c r="BQ139" i="2"/>
  <c r="BR139" i="2"/>
  <c r="BS139" i="2"/>
  <c r="BT139" i="2"/>
  <c r="BU139" i="2"/>
  <c r="BV139" i="2"/>
  <c r="BI140" i="2"/>
  <c r="BJ140" i="2"/>
  <c r="BK140" i="2"/>
  <c r="BL140" i="2"/>
  <c r="BM140" i="2"/>
  <c r="BN140" i="2"/>
  <c r="BO140" i="2"/>
  <c r="BP140" i="2"/>
  <c r="BQ140" i="2"/>
  <c r="BR140" i="2"/>
  <c r="BS140" i="2"/>
  <c r="BT140" i="2"/>
  <c r="BU140" i="2"/>
  <c r="BV140" i="2"/>
  <c r="BI141" i="2"/>
  <c r="BJ141" i="2"/>
  <c r="BK141" i="2"/>
  <c r="BL141" i="2"/>
  <c r="BM141" i="2"/>
  <c r="BN141" i="2"/>
  <c r="BO141" i="2"/>
  <c r="BP141" i="2"/>
  <c r="BQ141" i="2"/>
  <c r="BR141" i="2"/>
  <c r="BS141" i="2"/>
  <c r="BT141" i="2"/>
  <c r="BU141" i="2"/>
  <c r="BV141" i="2"/>
  <c r="BI142" i="2"/>
  <c r="BJ142" i="2"/>
  <c r="BK142" i="2"/>
  <c r="BL142" i="2"/>
  <c r="BM142" i="2"/>
  <c r="BN142" i="2"/>
  <c r="BO142" i="2"/>
  <c r="BP142" i="2"/>
  <c r="BQ142" i="2"/>
  <c r="BR142" i="2"/>
  <c r="BS142" i="2"/>
  <c r="BT142" i="2"/>
  <c r="BU142" i="2"/>
  <c r="BV142" i="2"/>
  <c r="BI143" i="2"/>
  <c r="BJ143" i="2"/>
  <c r="BK143" i="2"/>
  <c r="BL143" i="2"/>
  <c r="BM143" i="2"/>
  <c r="BN143" i="2"/>
  <c r="BO143" i="2"/>
  <c r="BP143" i="2"/>
  <c r="BQ143" i="2"/>
  <c r="BR143" i="2"/>
  <c r="BS143" i="2"/>
  <c r="BT143" i="2"/>
  <c r="BU143" i="2"/>
  <c r="BV143" i="2"/>
  <c r="BI144" i="2"/>
  <c r="BJ144" i="2"/>
  <c r="BK144" i="2"/>
  <c r="BL144" i="2"/>
  <c r="BM144" i="2"/>
  <c r="BN144" i="2"/>
  <c r="BO144" i="2"/>
  <c r="BP144" i="2"/>
  <c r="BQ144" i="2"/>
  <c r="BR144" i="2"/>
  <c r="BS144" i="2"/>
  <c r="BT144" i="2"/>
  <c r="BU144" i="2"/>
  <c r="BV144" i="2"/>
  <c r="BI145" i="2"/>
  <c r="BJ145" i="2"/>
  <c r="BK145" i="2"/>
  <c r="BL145" i="2"/>
  <c r="BM145" i="2"/>
  <c r="BN145" i="2"/>
  <c r="BO145" i="2"/>
  <c r="BP145" i="2"/>
  <c r="BQ145" i="2"/>
  <c r="BR145" i="2"/>
  <c r="BS145" i="2"/>
  <c r="BT145" i="2"/>
  <c r="BU145" i="2"/>
  <c r="BV145" i="2"/>
  <c r="BI146" i="2"/>
  <c r="BJ146" i="2"/>
  <c r="BK146" i="2"/>
  <c r="BL146" i="2"/>
  <c r="BM146" i="2"/>
  <c r="BN146" i="2"/>
  <c r="BO146" i="2"/>
  <c r="BP146" i="2"/>
  <c r="BQ146" i="2"/>
  <c r="BR146" i="2"/>
  <c r="BS146" i="2"/>
  <c r="BT146" i="2"/>
  <c r="BU146" i="2"/>
  <c r="BV146" i="2"/>
  <c r="BI147" i="2"/>
  <c r="BJ147" i="2"/>
  <c r="BK147" i="2"/>
  <c r="BL147" i="2"/>
  <c r="BM147" i="2"/>
  <c r="BN147" i="2"/>
  <c r="BO147" i="2"/>
  <c r="BP147" i="2"/>
  <c r="BQ147" i="2"/>
  <c r="BR147" i="2"/>
  <c r="BS147" i="2"/>
  <c r="BT147" i="2"/>
  <c r="BU147" i="2"/>
  <c r="BV147" i="2"/>
  <c r="BI148" i="2"/>
  <c r="BJ148" i="2"/>
  <c r="BK148" i="2"/>
  <c r="BL148" i="2"/>
  <c r="BM148" i="2"/>
  <c r="BN148" i="2"/>
  <c r="BO148" i="2"/>
  <c r="BP148" i="2"/>
  <c r="BQ148" i="2"/>
  <c r="BR148" i="2"/>
  <c r="BS148" i="2"/>
  <c r="BT148" i="2"/>
  <c r="BU148" i="2"/>
  <c r="BV148" i="2"/>
  <c r="BI149" i="2"/>
  <c r="BJ149" i="2"/>
  <c r="BK149" i="2"/>
  <c r="BL149" i="2"/>
  <c r="BM149" i="2"/>
  <c r="BN149" i="2"/>
  <c r="BO149" i="2"/>
  <c r="BP149" i="2"/>
  <c r="BQ149" i="2"/>
  <c r="BR149" i="2"/>
  <c r="BS149" i="2"/>
  <c r="BT149" i="2"/>
  <c r="BU149" i="2"/>
  <c r="BV149" i="2"/>
  <c r="BI150" i="2"/>
  <c r="BJ150" i="2"/>
  <c r="BK150" i="2"/>
  <c r="BL150" i="2"/>
  <c r="BM150" i="2"/>
  <c r="BN150" i="2"/>
  <c r="BO150" i="2"/>
  <c r="BP150" i="2"/>
  <c r="BQ150" i="2"/>
  <c r="BR150" i="2"/>
  <c r="BS150" i="2"/>
  <c r="BT150" i="2"/>
  <c r="BU150" i="2"/>
  <c r="BV150" i="2"/>
  <c r="BI151" i="2"/>
  <c r="BJ151" i="2"/>
  <c r="BK151" i="2"/>
  <c r="BL151" i="2"/>
  <c r="BM151" i="2"/>
  <c r="BN151" i="2"/>
  <c r="BO151" i="2"/>
  <c r="BP151" i="2"/>
  <c r="BQ151" i="2"/>
  <c r="BR151" i="2"/>
  <c r="BS151" i="2"/>
  <c r="BT151" i="2"/>
  <c r="BU151" i="2"/>
  <c r="BV151" i="2"/>
  <c r="BI152" i="2"/>
  <c r="BJ152" i="2"/>
  <c r="BK152" i="2"/>
  <c r="BL152" i="2"/>
  <c r="BM152" i="2"/>
  <c r="BN152" i="2"/>
  <c r="BO152" i="2"/>
  <c r="BP152" i="2"/>
  <c r="BQ152" i="2"/>
  <c r="BR152" i="2"/>
  <c r="BS152" i="2"/>
  <c r="BT152" i="2"/>
  <c r="BU152" i="2"/>
  <c r="BV152" i="2"/>
  <c r="BI153" i="2"/>
  <c r="BJ153" i="2"/>
  <c r="BK153" i="2"/>
  <c r="BL153" i="2"/>
  <c r="BM153" i="2"/>
  <c r="BN153" i="2"/>
  <c r="BO153" i="2"/>
  <c r="BP153" i="2"/>
  <c r="BQ153" i="2"/>
  <c r="BR153" i="2"/>
  <c r="BS153" i="2"/>
  <c r="BT153" i="2"/>
  <c r="BU153" i="2"/>
  <c r="BV153" i="2"/>
  <c r="BI154" i="2"/>
  <c r="BJ154" i="2"/>
  <c r="BK154" i="2"/>
  <c r="BL154" i="2"/>
  <c r="BM154" i="2"/>
  <c r="BN154" i="2"/>
  <c r="BO154" i="2"/>
  <c r="BP154" i="2"/>
  <c r="BQ154" i="2"/>
  <c r="BR154" i="2"/>
  <c r="BS154" i="2"/>
  <c r="BT154" i="2"/>
  <c r="BU154" i="2"/>
  <c r="BV154" i="2"/>
  <c r="BI155" i="2"/>
  <c r="BJ155" i="2"/>
  <c r="BK155" i="2"/>
  <c r="BL155" i="2"/>
  <c r="BM155" i="2"/>
  <c r="BN155" i="2"/>
  <c r="BO155" i="2"/>
  <c r="BP155" i="2"/>
  <c r="BQ155" i="2"/>
  <c r="BR155" i="2"/>
  <c r="BS155" i="2"/>
  <c r="BT155" i="2"/>
  <c r="BU155" i="2"/>
  <c r="BV155" i="2"/>
  <c r="BI156" i="2"/>
  <c r="BJ156" i="2"/>
  <c r="BK156" i="2"/>
  <c r="BL156" i="2"/>
  <c r="BM156" i="2"/>
  <c r="BN156" i="2"/>
  <c r="BO156" i="2"/>
  <c r="BP156" i="2"/>
  <c r="BQ156" i="2"/>
  <c r="BR156" i="2"/>
  <c r="BS156" i="2"/>
  <c r="BT156" i="2"/>
  <c r="BU156" i="2"/>
  <c r="BV156" i="2"/>
  <c r="BI157" i="2"/>
  <c r="BJ157" i="2"/>
  <c r="BK157" i="2"/>
  <c r="BL157" i="2"/>
  <c r="BM157" i="2"/>
  <c r="BN157" i="2"/>
  <c r="BO157" i="2"/>
  <c r="BP157" i="2"/>
  <c r="BQ157" i="2"/>
  <c r="BR157" i="2"/>
  <c r="BS157" i="2"/>
  <c r="BT157" i="2"/>
  <c r="BU157" i="2"/>
  <c r="BV157" i="2"/>
  <c r="BI158" i="2"/>
  <c r="BJ158" i="2"/>
  <c r="BK158" i="2"/>
  <c r="BL158" i="2"/>
  <c r="BM158" i="2"/>
  <c r="BN158" i="2"/>
  <c r="BO158" i="2"/>
  <c r="BP158" i="2"/>
  <c r="BQ158" i="2"/>
  <c r="BR158" i="2"/>
  <c r="BS158" i="2"/>
  <c r="BT158" i="2"/>
  <c r="BU158" i="2"/>
  <c r="BV158" i="2"/>
  <c r="BI159" i="2"/>
  <c r="BJ159" i="2"/>
  <c r="BK159" i="2"/>
  <c r="BL159" i="2"/>
  <c r="BM159" i="2"/>
  <c r="BN159" i="2"/>
  <c r="BO159" i="2"/>
  <c r="BP159" i="2"/>
  <c r="BQ159" i="2"/>
  <c r="BR159" i="2"/>
  <c r="BS159" i="2"/>
  <c r="BT159" i="2"/>
  <c r="BU159" i="2"/>
  <c r="BV159" i="2"/>
  <c r="BI160" i="2"/>
  <c r="BJ160" i="2"/>
  <c r="BK160" i="2"/>
  <c r="BL160" i="2"/>
  <c r="BM160" i="2"/>
  <c r="BN160" i="2"/>
  <c r="BO160" i="2"/>
  <c r="BP160" i="2"/>
  <c r="BQ160" i="2"/>
  <c r="BR160" i="2"/>
  <c r="BS160" i="2"/>
  <c r="BT160" i="2"/>
  <c r="BU160" i="2"/>
  <c r="BV160" i="2"/>
  <c r="BI161" i="2"/>
  <c r="BJ161" i="2"/>
  <c r="BK161" i="2"/>
  <c r="BL161" i="2"/>
  <c r="BM161" i="2"/>
  <c r="BN161" i="2"/>
  <c r="BO161" i="2"/>
  <c r="BP161" i="2"/>
  <c r="BQ161" i="2"/>
  <c r="BR161" i="2"/>
  <c r="BS161" i="2"/>
  <c r="BT161" i="2"/>
  <c r="BU161" i="2"/>
  <c r="BV161" i="2"/>
  <c r="BI162" i="2"/>
  <c r="BJ162" i="2"/>
  <c r="BK162" i="2"/>
  <c r="BL162" i="2"/>
  <c r="BM162" i="2"/>
  <c r="BN162" i="2"/>
  <c r="BO162" i="2"/>
  <c r="BP162" i="2"/>
  <c r="BQ162" i="2"/>
  <c r="BR162" i="2"/>
  <c r="BS162" i="2"/>
  <c r="BT162" i="2"/>
  <c r="BU162" i="2"/>
  <c r="BV162" i="2"/>
  <c r="BI163" i="2"/>
  <c r="BJ163" i="2"/>
  <c r="BK163" i="2"/>
  <c r="BL163" i="2"/>
  <c r="BM163" i="2"/>
  <c r="BN163" i="2"/>
  <c r="BO163" i="2"/>
  <c r="BP163" i="2"/>
  <c r="BQ163" i="2"/>
  <c r="BR163" i="2"/>
  <c r="BS163" i="2"/>
  <c r="BT163" i="2"/>
  <c r="BU163" i="2"/>
  <c r="BV163" i="2"/>
  <c r="BI164" i="2"/>
  <c r="BJ164" i="2"/>
  <c r="BK164" i="2"/>
  <c r="BL164" i="2"/>
  <c r="BM164" i="2"/>
  <c r="BN164" i="2"/>
  <c r="BO164" i="2"/>
  <c r="BP164" i="2"/>
  <c r="BQ164" i="2"/>
  <c r="BR164" i="2"/>
  <c r="BS164" i="2"/>
  <c r="BT164" i="2"/>
  <c r="BU164" i="2"/>
  <c r="BV164" i="2"/>
  <c r="BI165" i="2"/>
  <c r="BJ165" i="2"/>
  <c r="BK165" i="2"/>
  <c r="BL165" i="2"/>
  <c r="BM165" i="2"/>
  <c r="BN165" i="2"/>
  <c r="BO165" i="2"/>
  <c r="BP165" i="2"/>
  <c r="BQ165" i="2"/>
  <c r="BR165" i="2"/>
  <c r="BS165" i="2"/>
  <c r="BT165" i="2"/>
  <c r="BU165" i="2"/>
  <c r="BV165" i="2"/>
  <c r="BI166" i="2"/>
  <c r="BJ166" i="2"/>
  <c r="BK166" i="2"/>
  <c r="BL166" i="2"/>
  <c r="BM166" i="2"/>
  <c r="BN166" i="2"/>
  <c r="BO166" i="2"/>
  <c r="BP166" i="2"/>
  <c r="BQ166" i="2"/>
  <c r="BR166" i="2"/>
  <c r="BS166" i="2"/>
  <c r="BT166" i="2"/>
  <c r="BU166" i="2"/>
  <c r="BV166" i="2"/>
  <c r="BI167" i="2"/>
  <c r="BJ167" i="2"/>
  <c r="BK167" i="2"/>
  <c r="BL167" i="2"/>
  <c r="BM167" i="2"/>
  <c r="BN167" i="2"/>
  <c r="BO167" i="2"/>
  <c r="BP167" i="2"/>
  <c r="BQ167" i="2"/>
  <c r="BR167" i="2"/>
  <c r="BS167" i="2"/>
  <c r="BT167" i="2"/>
  <c r="BU167" i="2"/>
  <c r="BV167" i="2"/>
  <c r="BI168" i="2"/>
  <c r="BJ168" i="2"/>
  <c r="BK168" i="2"/>
  <c r="BL168" i="2"/>
  <c r="BM168" i="2"/>
  <c r="BN168" i="2"/>
  <c r="BO168" i="2"/>
  <c r="BP168" i="2"/>
  <c r="BQ168" i="2"/>
  <c r="BR168" i="2"/>
  <c r="BS168" i="2"/>
  <c r="BT168" i="2"/>
  <c r="BU168" i="2"/>
  <c r="BV168" i="2"/>
  <c r="BI169" i="2"/>
  <c r="BJ169" i="2"/>
  <c r="BK169" i="2"/>
  <c r="BL169" i="2"/>
  <c r="BM169" i="2"/>
  <c r="BN169" i="2"/>
  <c r="BO169" i="2"/>
  <c r="BP169" i="2"/>
  <c r="BQ169" i="2"/>
  <c r="BR169" i="2"/>
  <c r="BS169" i="2"/>
  <c r="BT169" i="2"/>
  <c r="BU169" i="2"/>
  <c r="BV169" i="2"/>
  <c r="BI170" i="2"/>
  <c r="BJ170" i="2"/>
  <c r="BK170" i="2"/>
  <c r="BL170" i="2"/>
  <c r="BM170" i="2"/>
  <c r="BN170" i="2"/>
  <c r="BO170" i="2"/>
  <c r="BP170" i="2"/>
  <c r="BQ170" i="2"/>
  <c r="BR170" i="2"/>
  <c r="BS170" i="2"/>
  <c r="BT170" i="2"/>
  <c r="BU170" i="2"/>
  <c r="BV170" i="2"/>
  <c r="BI171" i="2"/>
  <c r="BJ171" i="2"/>
  <c r="BK171" i="2"/>
  <c r="BL171" i="2"/>
  <c r="BM171" i="2"/>
  <c r="BN171" i="2"/>
  <c r="BO171" i="2"/>
  <c r="BP171" i="2"/>
  <c r="BQ171" i="2"/>
  <c r="BR171" i="2"/>
  <c r="BS171" i="2"/>
  <c r="BT171" i="2"/>
  <c r="BU171" i="2"/>
  <c r="BV171" i="2"/>
  <c r="BI172" i="2"/>
  <c r="BJ172" i="2"/>
  <c r="BK172" i="2"/>
  <c r="BL172" i="2"/>
  <c r="BM172" i="2"/>
  <c r="BN172" i="2"/>
  <c r="BO172" i="2"/>
  <c r="BP172" i="2"/>
  <c r="BQ172" i="2"/>
  <c r="BR172" i="2"/>
  <c r="BS172" i="2"/>
  <c r="BT172" i="2"/>
  <c r="BU172" i="2"/>
  <c r="BV172" i="2"/>
  <c r="BI173" i="2"/>
  <c r="BJ173" i="2"/>
  <c r="BK173" i="2"/>
  <c r="BL173" i="2"/>
  <c r="BM173" i="2"/>
  <c r="BN173" i="2"/>
  <c r="BO173" i="2"/>
  <c r="BP173" i="2"/>
  <c r="BQ173" i="2"/>
  <c r="BR173" i="2"/>
  <c r="BS173" i="2"/>
  <c r="BT173" i="2"/>
  <c r="BU173" i="2"/>
  <c r="BV173" i="2"/>
  <c r="BI174" i="2"/>
  <c r="BJ174" i="2"/>
  <c r="BK174" i="2"/>
  <c r="BL174" i="2"/>
  <c r="BM174" i="2"/>
  <c r="BN174" i="2"/>
  <c r="BO174" i="2"/>
  <c r="BP174" i="2"/>
  <c r="BQ174" i="2"/>
  <c r="BR174" i="2"/>
  <c r="BS174" i="2"/>
  <c r="BT174" i="2"/>
  <c r="BU174" i="2"/>
  <c r="BV174" i="2"/>
  <c r="BI175" i="2"/>
  <c r="BJ175" i="2"/>
  <c r="BK175" i="2"/>
  <c r="BL175" i="2"/>
  <c r="BM175" i="2"/>
  <c r="BN175" i="2"/>
  <c r="BO175" i="2"/>
  <c r="BP175" i="2"/>
  <c r="BQ175" i="2"/>
  <c r="BR175" i="2"/>
  <c r="BS175" i="2"/>
  <c r="BT175" i="2"/>
  <c r="BU175" i="2"/>
  <c r="BV175" i="2"/>
  <c r="BI176" i="2"/>
  <c r="BJ176" i="2"/>
  <c r="BK176" i="2"/>
  <c r="BL176" i="2"/>
  <c r="BM176" i="2"/>
  <c r="BN176" i="2"/>
  <c r="BO176" i="2"/>
  <c r="BP176" i="2"/>
  <c r="BQ176" i="2"/>
  <c r="BR176" i="2"/>
  <c r="BS176" i="2"/>
  <c r="BT176" i="2"/>
  <c r="BU176" i="2"/>
  <c r="BV176" i="2"/>
  <c r="BI177" i="2"/>
  <c r="BJ177" i="2"/>
  <c r="BK177" i="2"/>
  <c r="BL177" i="2"/>
  <c r="BM177" i="2"/>
  <c r="BN177" i="2"/>
  <c r="BO177" i="2"/>
  <c r="BP177" i="2"/>
  <c r="BQ177" i="2"/>
  <c r="BR177" i="2"/>
  <c r="BS177" i="2"/>
  <c r="BT177" i="2"/>
  <c r="BU177" i="2"/>
  <c r="BV177" i="2"/>
  <c r="BI178" i="2"/>
  <c r="BJ178" i="2"/>
  <c r="BK178" i="2"/>
  <c r="BL178" i="2"/>
  <c r="BM178" i="2"/>
  <c r="BN178" i="2"/>
  <c r="BO178" i="2"/>
  <c r="BP178" i="2"/>
  <c r="BQ178" i="2"/>
  <c r="BR178" i="2"/>
  <c r="BS178" i="2"/>
  <c r="BT178" i="2"/>
  <c r="BU178" i="2"/>
  <c r="BV178" i="2"/>
  <c r="BI179" i="2"/>
  <c r="BJ179" i="2"/>
  <c r="BK179" i="2"/>
  <c r="BL179" i="2"/>
  <c r="BM179" i="2"/>
  <c r="BN179" i="2"/>
  <c r="BO179" i="2"/>
  <c r="BP179" i="2"/>
  <c r="BQ179" i="2"/>
  <c r="BR179" i="2"/>
  <c r="BS179" i="2"/>
  <c r="BT179" i="2"/>
  <c r="BU179" i="2"/>
  <c r="BV179" i="2"/>
  <c r="BI180" i="2"/>
  <c r="BJ180" i="2"/>
  <c r="BK180" i="2"/>
  <c r="BL180" i="2"/>
  <c r="BM180" i="2"/>
  <c r="BN180" i="2"/>
  <c r="BO180" i="2"/>
  <c r="BP180" i="2"/>
  <c r="BQ180" i="2"/>
  <c r="BR180" i="2"/>
  <c r="BS180" i="2"/>
  <c r="BT180" i="2"/>
  <c r="BU180" i="2"/>
  <c r="BV180" i="2"/>
  <c r="BI181" i="2"/>
  <c r="BJ181" i="2"/>
  <c r="BK181" i="2"/>
  <c r="BL181" i="2"/>
  <c r="BM181" i="2"/>
  <c r="BN181" i="2"/>
  <c r="BO181" i="2"/>
  <c r="BP181" i="2"/>
  <c r="BQ181" i="2"/>
  <c r="BR181" i="2"/>
  <c r="BS181" i="2"/>
  <c r="BT181" i="2"/>
  <c r="BU181" i="2"/>
  <c r="BV181" i="2"/>
  <c r="BI182" i="2"/>
  <c r="BJ182" i="2"/>
  <c r="BK182" i="2"/>
  <c r="BL182" i="2"/>
  <c r="BM182" i="2"/>
  <c r="BN182" i="2"/>
  <c r="BO182" i="2"/>
  <c r="BP182" i="2"/>
  <c r="BQ182" i="2"/>
  <c r="BR182" i="2"/>
  <c r="BS182" i="2"/>
  <c r="BT182" i="2"/>
  <c r="BU182" i="2"/>
  <c r="BV182" i="2"/>
  <c r="BI183" i="2"/>
  <c r="BJ183" i="2"/>
  <c r="BK183" i="2"/>
  <c r="BL183" i="2"/>
  <c r="BM183" i="2"/>
  <c r="BN183" i="2"/>
  <c r="BO183" i="2"/>
  <c r="BP183" i="2"/>
  <c r="BQ183" i="2"/>
  <c r="BR183" i="2"/>
  <c r="BS183" i="2"/>
  <c r="BT183" i="2"/>
  <c r="BU183" i="2"/>
  <c r="BV183" i="2"/>
  <c r="BI184" i="2"/>
  <c r="BJ184" i="2"/>
  <c r="BK184" i="2"/>
  <c r="BL184" i="2"/>
  <c r="BM184" i="2"/>
  <c r="BN184" i="2"/>
  <c r="BO184" i="2"/>
  <c r="BP184" i="2"/>
  <c r="BQ184" i="2"/>
  <c r="BR184" i="2"/>
  <c r="BS184" i="2"/>
  <c r="BT184" i="2"/>
  <c r="BU184" i="2"/>
  <c r="BV184" i="2"/>
  <c r="BI185" i="2"/>
  <c r="BJ185" i="2"/>
  <c r="BK185" i="2"/>
  <c r="BL185" i="2"/>
  <c r="BM185" i="2"/>
  <c r="BN185" i="2"/>
  <c r="BO185" i="2"/>
  <c r="BP185" i="2"/>
  <c r="BQ185" i="2"/>
  <c r="BR185" i="2"/>
  <c r="BS185" i="2"/>
  <c r="BT185" i="2"/>
  <c r="BU185" i="2"/>
  <c r="BV185" i="2"/>
  <c r="BI186" i="2"/>
  <c r="BJ186" i="2"/>
  <c r="BK186" i="2"/>
  <c r="BL186" i="2"/>
  <c r="BM186" i="2"/>
  <c r="BN186" i="2"/>
  <c r="BO186" i="2"/>
  <c r="BP186" i="2"/>
  <c r="BQ186" i="2"/>
  <c r="BR186" i="2"/>
  <c r="BS186" i="2"/>
  <c r="BT186" i="2"/>
  <c r="BU186" i="2"/>
  <c r="BV186" i="2"/>
  <c r="BI187" i="2"/>
  <c r="BJ187" i="2"/>
  <c r="BK187" i="2"/>
  <c r="BL187" i="2"/>
  <c r="BM187" i="2"/>
  <c r="BN187" i="2"/>
  <c r="BO187" i="2"/>
  <c r="BP187" i="2"/>
  <c r="BQ187" i="2"/>
  <c r="BR187" i="2"/>
  <c r="BS187" i="2"/>
  <c r="BT187" i="2"/>
  <c r="BU187" i="2"/>
  <c r="BV187" i="2"/>
  <c r="BI188" i="2"/>
  <c r="BJ188" i="2"/>
  <c r="BK188" i="2"/>
  <c r="BL188" i="2"/>
  <c r="BM188" i="2"/>
  <c r="BN188" i="2"/>
  <c r="BO188" i="2"/>
  <c r="BP188" i="2"/>
  <c r="BQ188" i="2"/>
  <c r="BR188" i="2"/>
  <c r="BS188" i="2"/>
  <c r="BT188" i="2"/>
  <c r="BU188" i="2"/>
  <c r="BV188" i="2"/>
  <c r="BI189" i="2"/>
  <c r="BJ189" i="2"/>
  <c r="BK189" i="2"/>
  <c r="BL189" i="2"/>
  <c r="BM189" i="2"/>
  <c r="BN189" i="2"/>
  <c r="BO189" i="2"/>
  <c r="BP189" i="2"/>
  <c r="BQ189" i="2"/>
  <c r="BR189" i="2"/>
  <c r="BS189" i="2"/>
  <c r="BT189" i="2"/>
  <c r="BU189" i="2"/>
  <c r="BV189" i="2"/>
  <c r="BI190" i="2"/>
  <c r="BJ190" i="2"/>
  <c r="BK190" i="2"/>
  <c r="BL190" i="2"/>
  <c r="BM190" i="2"/>
  <c r="BN190" i="2"/>
  <c r="BO190" i="2"/>
  <c r="BP190" i="2"/>
  <c r="BQ190" i="2"/>
  <c r="BR190" i="2"/>
  <c r="BS190" i="2"/>
  <c r="BT190" i="2"/>
  <c r="BU190" i="2"/>
  <c r="BV190" i="2"/>
  <c r="BI191" i="2"/>
  <c r="BJ191" i="2"/>
  <c r="BK191" i="2"/>
  <c r="BL191" i="2"/>
  <c r="BM191" i="2"/>
  <c r="BN191" i="2"/>
  <c r="BO191" i="2"/>
  <c r="BP191" i="2"/>
  <c r="BQ191" i="2"/>
  <c r="BR191" i="2"/>
  <c r="BS191" i="2"/>
  <c r="BT191" i="2"/>
  <c r="BU191" i="2"/>
  <c r="BV191" i="2"/>
  <c r="BI192" i="2"/>
  <c r="BJ192" i="2"/>
  <c r="BK192" i="2"/>
  <c r="BL192" i="2"/>
  <c r="BM192" i="2"/>
  <c r="BN192" i="2"/>
  <c r="BO192" i="2"/>
  <c r="BP192" i="2"/>
  <c r="BQ192" i="2"/>
  <c r="BR192" i="2"/>
  <c r="BS192" i="2"/>
  <c r="BT192" i="2"/>
  <c r="BU192" i="2"/>
  <c r="BV192" i="2"/>
  <c r="BI193" i="2"/>
  <c r="BJ193" i="2"/>
  <c r="BK193" i="2"/>
  <c r="BL193" i="2"/>
  <c r="BM193" i="2"/>
  <c r="BN193" i="2"/>
  <c r="BO193" i="2"/>
  <c r="BP193" i="2"/>
  <c r="BQ193" i="2"/>
  <c r="BR193" i="2"/>
  <c r="BS193" i="2"/>
  <c r="BT193" i="2"/>
  <c r="BU193" i="2"/>
  <c r="BV193" i="2"/>
  <c r="BI194" i="2"/>
  <c r="BJ194" i="2"/>
  <c r="BK194" i="2"/>
  <c r="BL194" i="2"/>
  <c r="BM194" i="2"/>
  <c r="BN194" i="2"/>
  <c r="BO194" i="2"/>
  <c r="BP194" i="2"/>
  <c r="BQ194" i="2"/>
  <c r="BR194" i="2"/>
  <c r="BS194" i="2"/>
  <c r="BT194" i="2"/>
  <c r="BU194" i="2"/>
  <c r="BV194" i="2"/>
  <c r="BI195" i="2"/>
  <c r="BJ195" i="2"/>
  <c r="BK195" i="2"/>
  <c r="BL195" i="2"/>
  <c r="BM195" i="2"/>
  <c r="BN195" i="2"/>
  <c r="BO195" i="2"/>
  <c r="BP195" i="2"/>
  <c r="BQ195" i="2"/>
  <c r="BR195" i="2"/>
  <c r="BS195" i="2"/>
  <c r="BT195" i="2"/>
  <c r="BU195" i="2"/>
  <c r="BV195" i="2"/>
  <c r="BI196" i="2"/>
  <c r="BJ196" i="2"/>
  <c r="BK196" i="2"/>
  <c r="BL196" i="2"/>
  <c r="BM196" i="2"/>
  <c r="BN196" i="2"/>
  <c r="BO196" i="2"/>
  <c r="BP196" i="2"/>
  <c r="BQ196" i="2"/>
  <c r="BR196" i="2"/>
  <c r="BS196" i="2"/>
  <c r="BT196" i="2"/>
  <c r="BU196" i="2"/>
  <c r="BV196" i="2"/>
  <c r="BI197" i="2"/>
  <c r="BJ197" i="2"/>
  <c r="BK197" i="2"/>
  <c r="BL197" i="2"/>
  <c r="BM197" i="2"/>
  <c r="BN197" i="2"/>
  <c r="BO197" i="2"/>
  <c r="BP197" i="2"/>
  <c r="BQ197" i="2"/>
  <c r="BR197" i="2"/>
  <c r="BS197" i="2"/>
  <c r="BT197" i="2"/>
  <c r="BU197" i="2"/>
  <c r="BV197" i="2"/>
  <c r="BI198" i="2"/>
  <c r="BJ198" i="2"/>
  <c r="BK198" i="2"/>
  <c r="BL198" i="2"/>
  <c r="BM198" i="2"/>
  <c r="BN198" i="2"/>
  <c r="BO198" i="2"/>
  <c r="BP198" i="2"/>
  <c r="BQ198" i="2"/>
  <c r="BR198" i="2"/>
  <c r="BS198" i="2"/>
  <c r="BT198" i="2"/>
  <c r="BU198" i="2"/>
  <c r="BV198" i="2"/>
  <c r="BI199" i="2"/>
  <c r="BJ199" i="2"/>
  <c r="BK199" i="2"/>
  <c r="BL199" i="2"/>
  <c r="BM199" i="2"/>
  <c r="BN199" i="2"/>
  <c r="BO199" i="2"/>
  <c r="BP199" i="2"/>
  <c r="BQ199" i="2"/>
  <c r="BR199" i="2"/>
  <c r="BS199" i="2"/>
  <c r="BT199" i="2"/>
  <c r="BU199" i="2"/>
  <c r="BV199" i="2"/>
  <c r="BI200" i="2"/>
  <c r="BJ200" i="2"/>
  <c r="BK200" i="2"/>
  <c r="BL200" i="2"/>
  <c r="BM200" i="2"/>
  <c r="BN200" i="2"/>
  <c r="BO200" i="2"/>
  <c r="BP200" i="2"/>
  <c r="BQ200" i="2"/>
  <c r="BR200" i="2"/>
  <c r="BS200" i="2"/>
  <c r="BT200" i="2"/>
  <c r="BU200" i="2"/>
  <c r="BV200" i="2"/>
  <c r="BI201" i="2"/>
  <c r="BJ201" i="2"/>
  <c r="BK201" i="2"/>
  <c r="BL201" i="2"/>
  <c r="BM201" i="2"/>
  <c r="BN201" i="2"/>
  <c r="BO201" i="2"/>
  <c r="BP201" i="2"/>
  <c r="BQ201" i="2"/>
  <c r="BR201" i="2"/>
  <c r="BS201" i="2"/>
  <c r="BT201" i="2"/>
  <c r="BU201" i="2"/>
  <c r="BV201" i="2"/>
  <c r="BI202" i="2"/>
  <c r="BJ202" i="2"/>
  <c r="BK202" i="2"/>
  <c r="BL202" i="2"/>
  <c r="BM202" i="2"/>
  <c r="BN202" i="2"/>
  <c r="BO202" i="2"/>
  <c r="BP202" i="2"/>
  <c r="BQ202" i="2"/>
  <c r="BR202" i="2"/>
  <c r="BS202" i="2"/>
  <c r="BT202" i="2"/>
  <c r="BU202" i="2"/>
  <c r="BV202" i="2"/>
  <c r="BI203" i="2"/>
  <c r="BJ203" i="2"/>
  <c r="BK203" i="2"/>
  <c r="BL203" i="2"/>
  <c r="BM203" i="2"/>
  <c r="BN203" i="2"/>
  <c r="BO203" i="2"/>
  <c r="BP203" i="2"/>
  <c r="BQ203" i="2"/>
  <c r="BR203" i="2"/>
  <c r="BS203" i="2"/>
  <c r="BT203" i="2"/>
  <c r="BU203" i="2"/>
  <c r="BV203" i="2"/>
  <c r="BI204" i="2"/>
  <c r="BJ204" i="2"/>
  <c r="BK204" i="2"/>
  <c r="BL204" i="2"/>
  <c r="BM204" i="2"/>
  <c r="BN204" i="2"/>
  <c r="BO204" i="2"/>
  <c r="BP204" i="2"/>
  <c r="BQ204" i="2"/>
  <c r="BR204" i="2"/>
  <c r="BS204" i="2"/>
  <c r="BT204" i="2"/>
  <c r="BU204" i="2"/>
  <c r="BV204" i="2"/>
  <c r="BI205" i="2"/>
  <c r="BJ205" i="2"/>
  <c r="BK205" i="2"/>
  <c r="BL205" i="2"/>
  <c r="BM205" i="2"/>
  <c r="BN205" i="2"/>
  <c r="BO205" i="2"/>
  <c r="BP205" i="2"/>
  <c r="BQ205" i="2"/>
  <c r="BR205" i="2"/>
  <c r="BS205" i="2"/>
  <c r="BT205" i="2"/>
  <c r="BU205" i="2"/>
  <c r="BV205" i="2"/>
  <c r="BI62" i="1" l="1"/>
  <c r="BI54" i="1"/>
  <c r="BI17" i="1"/>
  <c r="BI1" i="2" l="1"/>
  <c r="BV8" i="2" l="1"/>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7" i="2"/>
  <c r="BU8" i="2"/>
  <c r="BU9" i="2"/>
  <c r="BU10" i="2"/>
  <c r="BU11" i="2"/>
  <c r="BU12" i="2"/>
  <c r="BU13" i="2"/>
  <c r="BU14" i="2"/>
  <c r="BU15" i="2"/>
  <c r="BU16" i="2"/>
  <c r="BU17" i="2"/>
  <c r="BU18" i="2"/>
  <c r="BU19" i="2"/>
  <c r="BU20" i="2"/>
  <c r="BU21" i="2"/>
  <c r="BU22" i="2"/>
  <c r="BU23" i="2"/>
  <c r="BU24" i="2"/>
  <c r="BU25" i="2"/>
  <c r="BU26" i="2"/>
  <c r="BU27" i="2"/>
  <c r="BU28" i="2"/>
  <c r="BU29" i="2"/>
  <c r="BU30" i="2"/>
  <c r="BU31" i="2"/>
  <c r="BU32" i="2"/>
  <c r="BU33" i="2"/>
  <c r="BU34" i="2"/>
  <c r="BU35" i="2"/>
  <c r="BU36" i="2"/>
  <c r="BU37" i="2"/>
  <c r="BU38" i="2"/>
  <c r="BU39" i="2"/>
  <c r="BU40" i="2"/>
  <c r="BU41" i="2"/>
  <c r="BU42" i="2"/>
  <c r="BU43" i="2"/>
  <c r="BU44" i="2"/>
  <c r="BU45" i="2"/>
  <c r="BU46" i="2"/>
  <c r="BU47" i="2"/>
  <c r="BU48" i="2"/>
  <c r="BU49" i="2"/>
  <c r="BU50" i="2"/>
  <c r="BU51" i="2"/>
  <c r="BU52" i="2"/>
  <c r="BU53" i="2"/>
  <c r="BU54" i="2"/>
  <c r="BU55" i="2"/>
  <c r="BU56" i="2"/>
  <c r="BU57" i="2"/>
  <c r="BU58" i="2"/>
  <c r="BU59" i="2"/>
  <c r="BU60" i="2"/>
  <c r="BU61" i="2"/>
  <c r="BU62" i="2"/>
  <c r="BU63" i="2"/>
  <c r="BU64" i="2"/>
  <c r="BU65" i="2"/>
  <c r="BU66" i="2"/>
  <c r="BU67" i="2"/>
  <c r="BU68" i="2"/>
  <c r="BU69" i="2"/>
  <c r="BU70" i="2"/>
  <c r="BU71" i="2"/>
  <c r="BU72" i="2"/>
  <c r="BU73" i="2"/>
  <c r="BU74" i="2"/>
  <c r="BU75" i="2"/>
  <c r="BU76" i="2"/>
  <c r="BU77" i="2"/>
  <c r="BU78" i="2"/>
  <c r="BU79" i="2"/>
  <c r="BU80" i="2"/>
  <c r="BU81" i="2"/>
  <c r="BU82" i="2"/>
  <c r="BU83" i="2"/>
  <c r="BU84" i="2"/>
  <c r="BU85" i="2"/>
  <c r="BU86" i="2"/>
  <c r="BU87" i="2"/>
  <c r="BU88" i="2"/>
  <c r="BU89" i="2"/>
  <c r="BU90" i="2"/>
  <c r="BU91" i="2"/>
  <c r="BU92" i="2"/>
  <c r="BU93" i="2"/>
  <c r="BU94" i="2"/>
  <c r="BU95" i="2"/>
  <c r="BU96" i="2"/>
  <c r="BU97" i="2"/>
  <c r="BU98" i="2"/>
  <c r="BU99" i="2"/>
  <c r="BU100" i="2"/>
  <c r="BU101" i="2"/>
  <c r="BU102" i="2"/>
  <c r="BU103" i="2"/>
  <c r="BU104" i="2"/>
  <c r="BU105" i="2"/>
  <c r="BU7" i="2"/>
  <c r="BT8" i="2"/>
  <c r="BT9" i="2"/>
  <c r="BT10" i="2"/>
  <c r="BT11" i="2"/>
  <c r="BT12" i="2"/>
  <c r="BT13" i="2"/>
  <c r="BT14" i="2"/>
  <c r="BT15" i="2"/>
  <c r="BT16" i="2"/>
  <c r="BT17" i="2"/>
  <c r="BT18" i="2"/>
  <c r="BT19" i="2"/>
  <c r="BT20" i="2"/>
  <c r="BT21" i="2"/>
  <c r="BT22" i="2"/>
  <c r="BT23" i="2"/>
  <c r="BT24" i="2"/>
  <c r="BT25" i="2"/>
  <c r="BT26" i="2"/>
  <c r="BT27" i="2"/>
  <c r="BT28" i="2"/>
  <c r="BT29" i="2"/>
  <c r="BT30" i="2"/>
  <c r="BT31" i="2"/>
  <c r="BT32" i="2"/>
  <c r="BT33"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T97" i="2"/>
  <c r="BT98" i="2"/>
  <c r="BT99" i="2"/>
  <c r="BT100" i="2"/>
  <c r="BT101" i="2"/>
  <c r="BT102" i="2"/>
  <c r="BT103" i="2"/>
  <c r="BT104" i="2"/>
  <c r="BT105" i="2"/>
  <c r="BT7" i="2"/>
  <c r="BS8" i="2"/>
  <c r="BS9" i="2"/>
  <c r="BS10" i="2"/>
  <c r="BS11" i="2"/>
  <c r="BS12" i="2"/>
  <c r="BS13" i="2"/>
  <c r="BS14" i="2"/>
  <c r="BS15" i="2"/>
  <c r="BS16" i="2"/>
  <c r="BS17" i="2"/>
  <c r="BS18" i="2"/>
  <c r="BS19" i="2"/>
  <c r="BS20" i="2"/>
  <c r="BS21" i="2"/>
  <c r="BS22" i="2"/>
  <c r="BS23" i="2"/>
  <c r="BS24" i="2"/>
  <c r="BS25" i="2"/>
  <c r="BS26" i="2"/>
  <c r="BS27" i="2"/>
  <c r="BS28" i="2"/>
  <c r="BS29" i="2"/>
  <c r="BS30" i="2"/>
  <c r="BS31" i="2"/>
  <c r="BS32" i="2"/>
  <c r="BS33" i="2"/>
  <c r="BS34" i="2"/>
  <c r="BS35" i="2"/>
  <c r="BS36" i="2"/>
  <c r="BS37" i="2"/>
  <c r="BS38" i="2"/>
  <c r="BS39" i="2"/>
  <c r="BS40" i="2"/>
  <c r="BS41" i="2"/>
  <c r="BS42" i="2"/>
  <c r="BS43" i="2"/>
  <c r="BS44" i="2"/>
  <c r="BS45" i="2"/>
  <c r="BS46" i="2"/>
  <c r="BS47" i="2"/>
  <c r="BS48" i="2"/>
  <c r="BS49" i="2"/>
  <c r="BS50" i="2"/>
  <c r="BS51" i="2"/>
  <c r="BS52" i="2"/>
  <c r="BS53" i="2"/>
  <c r="BS54" i="2"/>
  <c r="BS55" i="2"/>
  <c r="BS56" i="2"/>
  <c r="BS57" i="2"/>
  <c r="BS58" i="2"/>
  <c r="BS59" i="2"/>
  <c r="BS60" i="2"/>
  <c r="BS61" i="2"/>
  <c r="BS62" i="2"/>
  <c r="BS63" i="2"/>
  <c r="BS64" i="2"/>
  <c r="BS65" i="2"/>
  <c r="BS66" i="2"/>
  <c r="BS67" i="2"/>
  <c r="BS68" i="2"/>
  <c r="BS69" i="2"/>
  <c r="BS70" i="2"/>
  <c r="BS71" i="2"/>
  <c r="BS72" i="2"/>
  <c r="BS73" i="2"/>
  <c r="BS74" i="2"/>
  <c r="BS75" i="2"/>
  <c r="BS76" i="2"/>
  <c r="BS77" i="2"/>
  <c r="BS78" i="2"/>
  <c r="BS79" i="2"/>
  <c r="BS80" i="2"/>
  <c r="BS81" i="2"/>
  <c r="BS82" i="2"/>
  <c r="BS83" i="2"/>
  <c r="BS84" i="2"/>
  <c r="BS85" i="2"/>
  <c r="BS86" i="2"/>
  <c r="BS87" i="2"/>
  <c r="BS88" i="2"/>
  <c r="BS89" i="2"/>
  <c r="BS90" i="2"/>
  <c r="BS91" i="2"/>
  <c r="BS92" i="2"/>
  <c r="BS93" i="2"/>
  <c r="BS94" i="2"/>
  <c r="BS95" i="2"/>
  <c r="BS96" i="2"/>
  <c r="BS97" i="2"/>
  <c r="BS98" i="2"/>
  <c r="BS99" i="2"/>
  <c r="BS100" i="2"/>
  <c r="BS101" i="2"/>
  <c r="BS102" i="2"/>
  <c r="BS103" i="2"/>
  <c r="BS104" i="2"/>
  <c r="BS105" i="2"/>
  <c r="BS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7" i="2"/>
  <c r="BP8" i="2"/>
  <c r="BP9" i="2"/>
  <c r="BP10" i="2"/>
  <c r="BP11" i="2"/>
  <c r="BP12" i="2"/>
  <c r="BP13" i="2"/>
  <c r="BP14" i="2"/>
  <c r="BP15" i="2"/>
  <c r="BP16" i="2"/>
  <c r="BP17" i="2"/>
  <c r="BP18" i="2"/>
  <c r="BP19" i="2"/>
  <c r="BP20" i="2"/>
  <c r="BP21" i="2"/>
  <c r="BP22" i="2"/>
  <c r="BP23" i="2"/>
  <c r="BP24" i="2"/>
  <c r="BP25" i="2"/>
  <c r="BP26" i="2"/>
  <c r="BP27" i="2"/>
  <c r="BP28" i="2"/>
  <c r="BP29" i="2"/>
  <c r="BP30" i="2"/>
  <c r="BP31" i="2"/>
  <c r="BP32" i="2"/>
  <c r="BP33" i="2"/>
  <c r="BP34" i="2"/>
  <c r="BP35" i="2"/>
  <c r="BP36" i="2"/>
  <c r="BP37" i="2"/>
  <c r="BP38" i="2"/>
  <c r="BP39" i="2"/>
  <c r="BP40" i="2"/>
  <c r="BP41" i="2"/>
  <c r="BP42" i="2"/>
  <c r="BP43" i="2"/>
  <c r="BP44" i="2"/>
  <c r="BP45" i="2"/>
  <c r="BP46" i="2"/>
  <c r="BP47" i="2"/>
  <c r="BP48" i="2"/>
  <c r="BP49" i="2"/>
  <c r="BP50" i="2"/>
  <c r="BP51" i="2"/>
  <c r="BP52" i="2"/>
  <c r="BP53" i="2"/>
  <c r="BP54" i="2"/>
  <c r="BP55" i="2"/>
  <c r="BP56" i="2"/>
  <c r="BP57" i="2"/>
  <c r="BP58" i="2"/>
  <c r="BP59" i="2"/>
  <c r="BP60" i="2"/>
  <c r="BP61" i="2"/>
  <c r="BP62" i="2"/>
  <c r="BP63" i="2"/>
  <c r="BP64" i="2"/>
  <c r="BP65" i="2"/>
  <c r="BP66" i="2"/>
  <c r="BP67" i="2"/>
  <c r="BP68" i="2"/>
  <c r="BP69" i="2"/>
  <c r="BP70" i="2"/>
  <c r="BP71" i="2"/>
  <c r="BP72" i="2"/>
  <c r="BP73" i="2"/>
  <c r="BP74" i="2"/>
  <c r="BP75" i="2"/>
  <c r="BP76" i="2"/>
  <c r="BP77" i="2"/>
  <c r="BP78" i="2"/>
  <c r="BP79" i="2"/>
  <c r="BP80" i="2"/>
  <c r="BP81" i="2"/>
  <c r="BP82" i="2"/>
  <c r="BP83" i="2"/>
  <c r="BP84" i="2"/>
  <c r="BP85" i="2"/>
  <c r="BP86" i="2"/>
  <c r="BP87" i="2"/>
  <c r="BP88" i="2"/>
  <c r="BP89" i="2"/>
  <c r="BP90" i="2"/>
  <c r="BP91" i="2"/>
  <c r="BP92" i="2"/>
  <c r="BP93" i="2"/>
  <c r="BP94" i="2"/>
  <c r="BP95" i="2"/>
  <c r="BP96" i="2"/>
  <c r="BP97" i="2"/>
  <c r="BP98" i="2"/>
  <c r="BP99" i="2"/>
  <c r="BP100" i="2"/>
  <c r="BP101" i="2"/>
  <c r="BP102" i="2"/>
  <c r="BP103" i="2"/>
  <c r="BP104" i="2"/>
  <c r="BP105" i="2"/>
  <c r="BP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7" i="2"/>
  <c r="BN8" i="2"/>
  <c r="BN9" i="2"/>
  <c r="BN10" i="2"/>
  <c r="BN11" i="2"/>
  <c r="BN12" i="2"/>
  <c r="BN13" i="2"/>
  <c r="BN14" i="2"/>
  <c r="BN15" i="2"/>
  <c r="BN16" i="2"/>
  <c r="BN17" i="2"/>
  <c r="BN18" i="2"/>
  <c r="BN19" i="2"/>
  <c r="BN20" i="2"/>
  <c r="BN21" i="2"/>
  <c r="BN22" i="2"/>
  <c r="BN23" i="2"/>
  <c r="BN24" i="2"/>
  <c r="BN25" i="2"/>
  <c r="BN26" i="2"/>
  <c r="BN27" i="2"/>
  <c r="BN28" i="2"/>
  <c r="BN29" i="2"/>
  <c r="BN30" i="2"/>
  <c r="BN31" i="2"/>
  <c r="BN32" i="2"/>
  <c r="BN33" i="2"/>
  <c r="BN34" i="2"/>
  <c r="BN35" i="2"/>
  <c r="BN36" i="2"/>
  <c r="BN37" i="2"/>
  <c r="BN38" i="2"/>
  <c r="BN39" i="2"/>
  <c r="BN40" i="2"/>
  <c r="BN41" i="2"/>
  <c r="BN42" i="2"/>
  <c r="BN43" i="2"/>
  <c r="BN44" i="2"/>
  <c r="BN45" i="2"/>
  <c r="BN46" i="2"/>
  <c r="BN47" i="2"/>
  <c r="BN48" i="2"/>
  <c r="BN49" i="2"/>
  <c r="BN50" i="2"/>
  <c r="BN51" i="2"/>
  <c r="BN52" i="2"/>
  <c r="BN53" i="2"/>
  <c r="BN54" i="2"/>
  <c r="BN55" i="2"/>
  <c r="BN56" i="2"/>
  <c r="BN57" i="2"/>
  <c r="BN58" i="2"/>
  <c r="BN59" i="2"/>
  <c r="BN60" i="2"/>
  <c r="BN61" i="2"/>
  <c r="BN62" i="2"/>
  <c r="BN63" i="2"/>
  <c r="BN64" i="2"/>
  <c r="BN65" i="2"/>
  <c r="BN66" i="2"/>
  <c r="BN67" i="2"/>
  <c r="BN68" i="2"/>
  <c r="BN69" i="2"/>
  <c r="BN70" i="2"/>
  <c r="BN71" i="2"/>
  <c r="BN72" i="2"/>
  <c r="BN73" i="2"/>
  <c r="BN74" i="2"/>
  <c r="BN75" i="2"/>
  <c r="BN76" i="2"/>
  <c r="BN77" i="2"/>
  <c r="BN78" i="2"/>
  <c r="BN79" i="2"/>
  <c r="BN80" i="2"/>
  <c r="BN81" i="2"/>
  <c r="BN82" i="2"/>
  <c r="BN83" i="2"/>
  <c r="BN84" i="2"/>
  <c r="BN85" i="2"/>
  <c r="BN86" i="2"/>
  <c r="BN87" i="2"/>
  <c r="BN88" i="2"/>
  <c r="BN89" i="2"/>
  <c r="BN90" i="2"/>
  <c r="BN91" i="2"/>
  <c r="BN92" i="2"/>
  <c r="BN93" i="2"/>
  <c r="BN94" i="2"/>
  <c r="BN95" i="2"/>
  <c r="BN96" i="2"/>
  <c r="BN97" i="2"/>
  <c r="BN98" i="2"/>
  <c r="BN99" i="2"/>
  <c r="BN100" i="2"/>
  <c r="BN101" i="2"/>
  <c r="BN102" i="2"/>
  <c r="BN103" i="2"/>
  <c r="BN104" i="2"/>
  <c r="BN105" i="2"/>
  <c r="BN7" i="2"/>
  <c r="BM8" i="2"/>
  <c r="BM9" i="2"/>
  <c r="BM10" i="2"/>
  <c r="BM11" i="2"/>
  <c r="BM12" i="2"/>
  <c r="BM13" i="2"/>
  <c r="BM14" i="2"/>
  <c r="BM15" i="2"/>
  <c r="BM16" i="2"/>
  <c r="BM17" i="2"/>
  <c r="BM18" i="2"/>
  <c r="BM19" i="2"/>
  <c r="BM20" i="2"/>
  <c r="BM21" i="2"/>
  <c r="BM22" i="2"/>
  <c r="BM23" i="2"/>
  <c r="BM24" i="2"/>
  <c r="BM25" i="2"/>
  <c r="BM26" i="2"/>
  <c r="BM27" i="2"/>
  <c r="BM28" i="2"/>
  <c r="BM29" i="2"/>
  <c r="BM30" i="2"/>
  <c r="BM31" i="2"/>
  <c r="BM32" i="2"/>
  <c r="BM33" i="2"/>
  <c r="BM34" i="2"/>
  <c r="BM35" i="2"/>
  <c r="BM36" i="2"/>
  <c r="BM37" i="2"/>
  <c r="BM38" i="2"/>
  <c r="BM39" i="2"/>
  <c r="BM40" i="2"/>
  <c r="BM41" i="2"/>
  <c r="BM42" i="2"/>
  <c r="BM43" i="2"/>
  <c r="BM44" i="2"/>
  <c r="BM45" i="2"/>
  <c r="BM46" i="2"/>
  <c r="BM47" i="2"/>
  <c r="BM48" i="2"/>
  <c r="BM49" i="2"/>
  <c r="BM50" i="2"/>
  <c r="BM51" i="2"/>
  <c r="BM52" i="2"/>
  <c r="BM53" i="2"/>
  <c r="BM54" i="2"/>
  <c r="BM55" i="2"/>
  <c r="BM56" i="2"/>
  <c r="BM57" i="2"/>
  <c r="BM58" i="2"/>
  <c r="BM59" i="2"/>
  <c r="BM60" i="2"/>
  <c r="BM61" i="2"/>
  <c r="BM62" i="2"/>
  <c r="BM63" i="2"/>
  <c r="BM64" i="2"/>
  <c r="BM65" i="2"/>
  <c r="BM66" i="2"/>
  <c r="BM67" i="2"/>
  <c r="BM68" i="2"/>
  <c r="BM69" i="2"/>
  <c r="BM70" i="2"/>
  <c r="BM71" i="2"/>
  <c r="BM72" i="2"/>
  <c r="BM73" i="2"/>
  <c r="BM74" i="2"/>
  <c r="BM75" i="2"/>
  <c r="BM76" i="2"/>
  <c r="BM77" i="2"/>
  <c r="BM78" i="2"/>
  <c r="BM79" i="2"/>
  <c r="BM80" i="2"/>
  <c r="BM81" i="2"/>
  <c r="BM82" i="2"/>
  <c r="BM83" i="2"/>
  <c r="BM84" i="2"/>
  <c r="BM85" i="2"/>
  <c r="BM86" i="2"/>
  <c r="BM87" i="2"/>
  <c r="BM88" i="2"/>
  <c r="BM89" i="2"/>
  <c r="BM90" i="2"/>
  <c r="BM91" i="2"/>
  <c r="BM92" i="2"/>
  <c r="BM93" i="2"/>
  <c r="BM94" i="2"/>
  <c r="BM95" i="2"/>
  <c r="BM96" i="2"/>
  <c r="BM97" i="2"/>
  <c r="BM98" i="2"/>
  <c r="BM99" i="2"/>
  <c r="BM100" i="2"/>
  <c r="BM101" i="2"/>
  <c r="BM102" i="2"/>
  <c r="BM103" i="2"/>
  <c r="BM104" i="2"/>
  <c r="BM105" i="2"/>
  <c r="BM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7" i="2"/>
  <c r="BK8" i="2"/>
  <c r="BK9" i="2"/>
  <c r="BK10" i="2"/>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K42" i="2"/>
  <c r="BK43" i="2"/>
  <c r="BK44" i="2"/>
  <c r="BK45" i="2"/>
  <c r="BK46" i="2"/>
  <c r="BK47" i="2"/>
  <c r="BK48" i="2"/>
  <c r="BK49" i="2"/>
  <c r="BK50" i="2"/>
  <c r="BK51" i="2"/>
  <c r="BK52" i="2"/>
  <c r="BK53" i="2"/>
  <c r="BK54" i="2"/>
  <c r="BK55" i="2"/>
  <c r="BK56" i="2"/>
  <c r="BK57" i="2"/>
  <c r="BK58" i="2"/>
  <c r="BK59" i="2"/>
  <c r="BK60" i="2"/>
  <c r="BK61" i="2"/>
  <c r="BK62" i="2"/>
  <c r="BK63" i="2"/>
  <c r="BK64" i="2"/>
  <c r="BK65" i="2"/>
  <c r="BK66" i="2"/>
  <c r="BK67" i="2"/>
  <c r="BK68" i="2"/>
  <c r="BK69" i="2"/>
  <c r="BK70" i="2"/>
  <c r="BK71" i="2"/>
  <c r="BK72" i="2"/>
  <c r="BK73" i="2"/>
  <c r="BK74" i="2"/>
  <c r="BK75" i="2"/>
  <c r="BK76" i="2"/>
  <c r="BK77" i="2"/>
  <c r="BK78" i="2"/>
  <c r="BK79" i="2"/>
  <c r="BK80" i="2"/>
  <c r="BK81" i="2"/>
  <c r="BK82" i="2"/>
  <c r="BK83" i="2"/>
  <c r="BK84" i="2"/>
  <c r="BK85" i="2"/>
  <c r="BK86" i="2"/>
  <c r="BK87" i="2"/>
  <c r="BK88" i="2"/>
  <c r="BK89" i="2"/>
  <c r="BK90" i="2"/>
  <c r="BK91" i="2"/>
  <c r="BK92" i="2"/>
  <c r="BK93" i="2"/>
  <c r="BK94" i="2"/>
  <c r="BK95" i="2"/>
  <c r="BK96" i="2"/>
  <c r="BK97" i="2"/>
  <c r="BK98" i="2"/>
  <c r="BK99" i="2"/>
  <c r="BK100" i="2"/>
  <c r="BK101" i="2"/>
  <c r="BK102" i="2"/>
  <c r="BK103" i="2"/>
  <c r="BK104" i="2"/>
  <c r="BK105" i="2"/>
  <c r="BK7" i="2"/>
  <c r="BJ8" i="2"/>
  <c r="BJ9" i="2"/>
  <c r="BJ10" i="2"/>
  <c r="BJ11" i="2"/>
  <c r="BJ12" i="2"/>
  <c r="BJ13" i="2"/>
  <c r="BJ14" i="2"/>
  <c r="BJ15" i="2"/>
  <c r="BJ16" i="2"/>
  <c r="BJ17" i="2"/>
  <c r="BJ18" i="2"/>
  <c r="BJ19" i="2"/>
  <c r="BJ20" i="2"/>
  <c r="BJ21" i="2"/>
  <c r="BJ22" i="2"/>
  <c r="BJ23" i="2"/>
  <c r="BJ24" i="2"/>
  <c r="BJ25" i="2"/>
  <c r="BJ26" i="2"/>
  <c r="BJ27" i="2"/>
  <c r="BJ28" i="2"/>
  <c r="BJ29" i="2"/>
  <c r="BJ30" i="2"/>
  <c r="BJ31" i="2"/>
  <c r="BJ32" i="2"/>
  <c r="BJ33" i="2"/>
  <c r="BJ34" i="2"/>
  <c r="BJ35" i="2"/>
  <c r="BJ36" i="2"/>
  <c r="BJ37" i="2"/>
  <c r="BJ38" i="2"/>
  <c r="BJ39" i="2"/>
  <c r="BJ40" i="2"/>
  <c r="BJ41" i="2"/>
  <c r="BJ42" i="2"/>
  <c r="BJ43" i="2"/>
  <c r="BJ44" i="2"/>
  <c r="BJ45" i="2"/>
  <c r="BJ46" i="2"/>
  <c r="BJ47" i="2"/>
  <c r="BJ48" i="2"/>
  <c r="BJ49" i="2"/>
  <c r="BJ50" i="2"/>
  <c r="BJ51" i="2"/>
  <c r="BJ52" i="2"/>
  <c r="BJ53" i="2"/>
  <c r="BJ54" i="2"/>
  <c r="BJ55" i="2"/>
  <c r="BJ56" i="2"/>
  <c r="BJ57" i="2"/>
  <c r="BJ58" i="2"/>
  <c r="BJ59" i="2"/>
  <c r="BJ60" i="2"/>
  <c r="BJ61" i="2"/>
  <c r="BJ62" i="2"/>
  <c r="BJ63" i="2"/>
  <c r="BJ64" i="2"/>
  <c r="BJ65" i="2"/>
  <c r="BJ66" i="2"/>
  <c r="BJ67" i="2"/>
  <c r="BJ68" i="2"/>
  <c r="BJ69" i="2"/>
  <c r="BJ70" i="2"/>
  <c r="BJ71" i="2"/>
  <c r="BJ72" i="2"/>
  <c r="BJ73" i="2"/>
  <c r="BJ74" i="2"/>
  <c r="BJ75" i="2"/>
  <c r="BJ76" i="2"/>
  <c r="BJ77" i="2"/>
  <c r="BJ78" i="2"/>
  <c r="BJ79" i="2"/>
  <c r="BJ80" i="2"/>
  <c r="BJ81" i="2"/>
  <c r="BJ82" i="2"/>
  <c r="BJ83" i="2"/>
  <c r="BJ84" i="2"/>
  <c r="BJ85" i="2"/>
  <c r="BJ86" i="2"/>
  <c r="BJ87" i="2"/>
  <c r="BJ88" i="2"/>
  <c r="BJ89" i="2"/>
  <c r="BJ90" i="2"/>
  <c r="BJ91" i="2"/>
  <c r="BJ92" i="2"/>
  <c r="BJ93" i="2"/>
  <c r="BJ94" i="2"/>
  <c r="BJ95" i="2"/>
  <c r="BJ96" i="2"/>
  <c r="BJ97" i="2"/>
  <c r="BJ98" i="2"/>
  <c r="BJ99" i="2"/>
  <c r="BJ100" i="2"/>
  <c r="BJ101" i="2"/>
  <c r="BJ102" i="2"/>
  <c r="BJ103" i="2"/>
  <c r="BJ104" i="2"/>
  <c r="BJ105" i="2"/>
  <c r="BJ7" i="2"/>
  <c r="BI3"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7" i="2"/>
  <c r="BI3" i="1" l="1"/>
  <c r="BI1" i="1"/>
</calcChain>
</file>

<file path=xl/sharedStrings.xml><?xml version="1.0" encoding="utf-8"?>
<sst xmlns="http://schemas.openxmlformats.org/spreadsheetml/2006/main" count="134" uniqueCount="100">
  <si>
    <t>第4四半期</t>
  </si>
  <si>
    <t>第2四半期</t>
  </si>
  <si>
    <t>第3四半期</t>
  </si>
  <si>
    <t>特定個人情報保護評価計画管理書</t>
    <phoneticPr fontId="1"/>
  </si>
  <si>
    <t xml:space="preserve"> 評価実施機関名</t>
    <phoneticPr fontId="1"/>
  </si>
  <si>
    <t xml:space="preserve"> 作成・最終更新日</t>
    <phoneticPr fontId="1"/>
  </si>
  <si>
    <t xml:space="preserve"> 担当部署</t>
    <phoneticPr fontId="1"/>
  </si>
  <si>
    <t>評価書
番号</t>
    <phoneticPr fontId="1"/>
  </si>
  <si>
    <t>法令上の
根拠</t>
    <phoneticPr fontId="1"/>
  </si>
  <si>
    <t>事務の名称</t>
    <phoneticPr fontId="1"/>
  </si>
  <si>
    <t>システムの名称</t>
    <phoneticPr fontId="1"/>
  </si>
  <si>
    <t>情報
連携</t>
    <phoneticPr fontId="1"/>
  </si>
  <si>
    <t>基礎項目評価</t>
    <phoneticPr fontId="1"/>
  </si>
  <si>
    <t>重点項目／全項目評価</t>
    <phoneticPr fontId="1"/>
  </si>
  <si>
    <t>備考</t>
    <phoneticPr fontId="1"/>
  </si>
  <si>
    <t>担当部署</t>
    <phoneticPr fontId="1"/>
  </si>
  <si>
    <t>前回実施日</t>
    <phoneticPr fontId="1"/>
  </si>
  <si>
    <t>次回実施予定日</t>
    <phoneticPr fontId="1"/>
  </si>
  <si>
    <t>しきい値
判断</t>
    <phoneticPr fontId="1"/>
  </si>
  <si>
    <t>前回実施日</t>
    <phoneticPr fontId="1"/>
  </si>
  <si>
    <t>○</t>
    <phoneticPr fontId="1"/>
  </si>
  <si>
    <t>×</t>
    <phoneticPr fontId="1"/>
  </si>
  <si>
    <t>未定</t>
    <rPh sb="0" eb="2">
      <t>ミテイ</t>
    </rPh>
    <phoneticPr fontId="1"/>
  </si>
  <si>
    <t>1月頃</t>
    <rPh sb="1" eb="2">
      <t>ツキ</t>
    </rPh>
    <rPh sb="2" eb="3">
      <t>コロ</t>
    </rPh>
    <phoneticPr fontId="1"/>
  </si>
  <si>
    <t>2月頃</t>
    <rPh sb="1" eb="2">
      <t>ツキ</t>
    </rPh>
    <rPh sb="2" eb="3">
      <t>コロ</t>
    </rPh>
    <phoneticPr fontId="1"/>
  </si>
  <si>
    <t>3月頃</t>
    <rPh sb="1" eb="2">
      <t>ツキ</t>
    </rPh>
    <rPh sb="2" eb="3">
      <t>コロ</t>
    </rPh>
    <phoneticPr fontId="1"/>
  </si>
  <si>
    <t>4月頃</t>
    <rPh sb="1" eb="2">
      <t>ツキ</t>
    </rPh>
    <rPh sb="2" eb="3">
      <t>コロ</t>
    </rPh>
    <phoneticPr fontId="1"/>
  </si>
  <si>
    <t>5月頃</t>
    <rPh sb="1" eb="2">
      <t>ツキ</t>
    </rPh>
    <rPh sb="2" eb="3">
      <t>コロ</t>
    </rPh>
    <phoneticPr fontId="1"/>
  </si>
  <si>
    <t>6月頃</t>
    <rPh sb="1" eb="2">
      <t>ツキ</t>
    </rPh>
    <rPh sb="2" eb="3">
      <t>コロ</t>
    </rPh>
    <phoneticPr fontId="1"/>
  </si>
  <si>
    <t>7月頃</t>
    <rPh sb="1" eb="2">
      <t>ツキ</t>
    </rPh>
    <rPh sb="2" eb="3">
      <t>コロ</t>
    </rPh>
    <phoneticPr fontId="1"/>
  </si>
  <si>
    <t>8月頃</t>
    <rPh sb="1" eb="2">
      <t>ツキ</t>
    </rPh>
    <rPh sb="2" eb="3">
      <t>コロ</t>
    </rPh>
    <phoneticPr fontId="1"/>
  </si>
  <si>
    <t>9月頃</t>
    <rPh sb="1" eb="2">
      <t>ツキ</t>
    </rPh>
    <rPh sb="2" eb="3">
      <t>コロ</t>
    </rPh>
    <phoneticPr fontId="1"/>
  </si>
  <si>
    <t>10月頃</t>
    <rPh sb="2" eb="3">
      <t>ツキ</t>
    </rPh>
    <rPh sb="3" eb="4">
      <t>コロ</t>
    </rPh>
    <phoneticPr fontId="1"/>
  </si>
  <si>
    <t>11月頃</t>
    <rPh sb="2" eb="3">
      <t>ツキ</t>
    </rPh>
    <rPh sb="3" eb="4">
      <t>コロ</t>
    </rPh>
    <phoneticPr fontId="1"/>
  </si>
  <si>
    <t>12月頃</t>
    <rPh sb="2" eb="3">
      <t>ツキ</t>
    </rPh>
    <rPh sb="3" eb="4">
      <t>コロ</t>
    </rPh>
    <phoneticPr fontId="1"/>
  </si>
  <si>
    <t>第1四半期</t>
    <rPh sb="0" eb="1">
      <t>ダイ</t>
    </rPh>
    <rPh sb="2" eb="3">
      <t>シ</t>
    </rPh>
    <rPh sb="3" eb="5">
      <t>ハンキ</t>
    </rPh>
    <phoneticPr fontId="1"/>
  </si>
  <si>
    <t>上半期</t>
    <rPh sb="0" eb="3">
      <t>カミハンキ</t>
    </rPh>
    <phoneticPr fontId="1"/>
  </si>
  <si>
    <t>下半期</t>
    <rPh sb="0" eb="3">
      <t>シモハンキ</t>
    </rPh>
    <phoneticPr fontId="1"/>
  </si>
  <si>
    <t>基礎</t>
    <rPh sb="0" eb="2">
      <t>キソ</t>
    </rPh>
    <phoneticPr fontId="1"/>
  </si>
  <si>
    <t>重点</t>
    <rPh sb="0" eb="2">
      <t>ジュウテン</t>
    </rPh>
    <phoneticPr fontId="1"/>
  </si>
  <si>
    <t>全</t>
    <rPh sb="0" eb="1">
      <t>ゼン</t>
    </rPh>
    <phoneticPr fontId="1"/>
  </si>
  <si>
    <t>基礎（重点）</t>
    <rPh sb="0" eb="2">
      <t>キソ</t>
    </rPh>
    <rPh sb="3" eb="5">
      <t>ジュウテン</t>
    </rPh>
    <phoneticPr fontId="1"/>
  </si>
  <si>
    <t>基礎（全）</t>
    <rPh sb="0" eb="2">
      <t>キソ</t>
    </rPh>
    <rPh sb="3" eb="4">
      <t>ゼン</t>
    </rPh>
    <phoneticPr fontId="1"/>
  </si>
  <si>
    <t>重点（全）</t>
    <rPh sb="0" eb="2">
      <t>ジュウテン</t>
    </rPh>
    <rPh sb="3" eb="4">
      <t>ゼン</t>
    </rPh>
    <phoneticPr fontId="1"/>
  </si>
  <si>
    <t>対象外（基礎）</t>
    <rPh sb="0" eb="2">
      <t>タイショウ</t>
    </rPh>
    <rPh sb="2" eb="3">
      <t>ソト</t>
    </rPh>
    <rPh sb="4" eb="6">
      <t>キソ</t>
    </rPh>
    <phoneticPr fontId="1"/>
  </si>
  <si>
    <t>対象外（重点）</t>
    <rPh sb="0" eb="2">
      <t>タイショウ</t>
    </rPh>
    <rPh sb="2" eb="3">
      <t>ソト</t>
    </rPh>
    <rPh sb="4" eb="6">
      <t>ジュウテン</t>
    </rPh>
    <phoneticPr fontId="1"/>
  </si>
  <si>
    <t>対象外（全）</t>
    <rPh sb="0" eb="2">
      <t>タイショウ</t>
    </rPh>
    <rPh sb="2" eb="3">
      <t>ソト</t>
    </rPh>
    <rPh sb="4" eb="5">
      <t>ゼン</t>
    </rPh>
    <phoneticPr fontId="1"/>
  </si>
  <si>
    <t xml:space="preserve"> （別添１） システム概要図</t>
    <phoneticPr fontId="1"/>
  </si>
  <si>
    <t xml:space="preserve"> （別添２） 各システムの個人番号へのアクセス</t>
    <phoneticPr fontId="1"/>
  </si>
  <si>
    <t xml:space="preserve"> １．個人番号にアクセスできるシステム</t>
    <phoneticPr fontId="1"/>
  </si>
  <si>
    <t xml:space="preserve"> ２．個人番号にアクセスできないシステム</t>
    <phoneticPr fontId="1"/>
  </si>
  <si>
    <t xml:space="preserve"> 個人番号を直接保有するシステム</t>
    <phoneticPr fontId="1"/>
  </si>
  <si>
    <t xml:space="preserve"> 他のシステムを参照することで個人番号にアクセスできるシステム</t>
    <phoneticPr fontId="1"/>
  </si>
  <si>
    <t xml:space="preserve"> ネットワークが物理的に分離しているシステム</t>
    <phoneticPr fontId="1"/>
  </si>
  <si>
    <t xml:space="preserve"> ネットワークが論理的に分離しているシステム</t>
    <phoneticPr fontId="1"/>
  </si>
  <si>
    <t xml:space="preserve"> ネットワークは接続しているが、アクセス制御しているシステム</t>
    <phoneticPr fontId="1"/>
  </si>
  <si>
    <t>EOF</t>
    <phoneticPr fontId="1"/>
  </si>
  <si>
    <t>[U-V]CA、[AA-AC、AO-AQ]CB、[AD-AF、AR-AT]CC、[AG-AJ]CD</t>
    <phoneticPr fontId="1"/>
  </si>
  <si>
    <t>EOF</t>
    <phoneticPr fontId="1"/>
  </si>
  <si>
    <t>[平成31年１月　様式１]</t>
    <rPh sb="9" eb="11">
      <t>ヨウシキ</t>
    </rPh>
    <phoneticPr fontId="1"/>
  </si>
  <si>
    <t>6</t>
    <phoneticPr fontId="1"/>
  </si>
  <si>
    <t>新型コロナウイルス感染症対策に係る予防接種事務</t>
    <phoneticPr fontId="1"/>
  </si>
  <si>
    <t>ワクチン接種記録システム（VRS）</t>
    <phoneticPr fontId="1"/>
  </si>
  <si>
    <t>○</t>
  </si>
  <si>
    <t>総務課　総務担当</t>
    <rPh sb="0" eb="3">
      <t>ソウムカ</t>
    </rPh>
    <rPh sb="4" eb="6">
      <t>ソウム</t>
    </rPh>
    <rPh sb="6" eb="8">
      <t>タントウ</t>
    </rPh>
    <phoneticPr fontId="1"/>
  </si>
  <si>
    <t>北海道　占冠村長</t>
    <rPh sb="0" eb="3">
      <t>ホッカイドウ</t>
    </rPh>
    <rPh sb="4" eb="7">
      <t>シムカップムラ</t>
    </rPh>
    <rPh sb="7" eb="8">
      <t>チョウ</t>
    </rPh>
    <phoneticPr fontId="1"/>
  </si>
  <si>
    <t>1</t>
    <phoneticPr fontId="13"/>
  </si>
  <si>
    <t>番号法第９条第１項　別表第一（６８項）</t>
    <phoneticPr fontId="13"/>
  </si>
  <si>
    <t>介護保険に関する事務</t>
    <rPh sb="0" eb="2">
      <t>カイゴ</t>
    </rPh>
    <rPh sb="2" eb="4">
      <t>ホケン</t>
    </rPh>
    <rPh sb="5" eb="6">
      <t>カン</t>
    </rPh>
    <rPh sb="8" eb="10">
      <t>ジム</t>
    </rPh>
    <phoneticPr fontId="13"/>
  </si>
  <si>
    <t>総合行政情報システム（住民基本台帳システム、宛名管理システム）、住民基本台帳ネットワークシステム、団体内統合利用番号連携サーバー、中間サーバー</t>
    <rPh sb="0" eb="2">
      <t>ソウゴウ</t>
    </rPh>
    <rPh sb="2" eb="4">
      <t>ギョウセイ</t>
    </rPh>
    <rPh sb="4" eb="6">
      <t>ジョウホウ</t>
    </rPh>
    <rPh sb="11" eb="13">
      <t>ジュウミン</t>
    </rPh>
    <rPh sb="13" eb="15">
      <t>キホン</t>
    </rPh>
    <rPh sb="15" eb="17">
      <t>ダイチョウ</t>
    </rPh>
    <rPh sb="22" eb="24">
      <t>アテナ</t>
    </rPh>
    <rPh sb="24" eb="26">
      <t>カンリ</t>
    </rPh>
    <rPh sb="32" eb="34">
      <t>ジュウミン</t>
    </rPh>
    <rPh sb="34" eb="36">
      <t>キホン</t>
    </rPh>
    <rPh sb="36" eb="38">
      <t>ダイチョウ</t>
    </rPh>
    <rPh sb="49" eb="51">
      <t>ダンタイ</t>
    </rPh>
    <rPh sb="51" eb="52">
      <t>ナイ</t>
    </rPh>
    <rPh sb="52" eb="54">
      <t>トウゴウ</t>
    </rPh>
    <rPh sb="54" eb="56">
      <t>リヨウ</t>
    </rPh>
    <rPh sb="56" eb="58">
      <t>バンゴウ</t>
    </rPh>
    <rPh sb="58" eb="60">
      <t>レンケイ</t>
    </rPh>
    <rPh sb="65" eb="67">
      <t>チュウカン</t>
    </rPh>
    <phoneticPr fontId="13"/>
  </si>
  <si>
    <t>基礎</t>
    <rPh sb="0" eb="2">
      <t>キソ</t>
    </rPh>
    <phoneticPr fontId="13"/>
  </si>
  <si>
    <t>福祉子育て支援課介護担当</t>
    <rPh sb="0" eb="2">
      <t>フクシ</t>
    </rPh>
    <rPh sb="2" eb="4">
      <t>コソダ</t>
    </rPh>
    <rPh sb="5" eb="7">
      <t>シエン</t>
    </rPh>
    <rPh sb="7" eb="8">
      <t>カ</t>
    </rPh>
    <rPh sb="8" eb="10">
      <t>カイゴ</t>
    </rPh>
    <rPh sb="10" eb="12">
      <t>タントウ</t>
    </rPh>
    <phoneticPr fontId="13"/>
  </si>
  <si>
    <t>2</t>
    <phoneticPr fontId="13"/>
  </si>
  <si>
    <t>・番号法第７条第１項、第２項、第８条第１項、附則第３条第１項から第３項および住基法第７条８の２号</t>
    <rPh sb="7" eb="8">
      <t>ダイ</t>
    </rPh>
    <rPh sb="9" eb="10">
      <t>コウ</t>
    </rPh>
    <rPh sb="13" eb="14">
      <t>コウ</t>
    </rPh>
    <rPh sb="15" eb="16">
      <t>ダイ</t>
    </rPh>
    <rPh sb="17" eb="18">
      <t>ジョウ</t>
    </rPh>
    <rPh sb="18" eb="19">
      <t>ダイ</t>
    </rPh>
    <rPh sb="20" eb="21">
      <t>コウ</t>
    </rPh>
    <rPh sb="22" eb="24">
      <t>フソク</t>
    </rPh>
    <rPh sb="24" eb="25">
      <t>ダイ</t>
    </rPh>
    <rPh sb="26" eb="27">
      <t>ジョウ</t>
    </rPh>
    <rPh sb="27" eb="28">
      <t>ダイ</t>
    </rPh>
    <rPh sb="29" eb="30">
      <t>コウ</t>
    </rPh>
    <rPh sb="32" eb="33">
      <t>ダイ</t>
    </rPh>
    <rPh sb="34" eb="35">
      <t>コウ</t>
    </rPh>
    <rPh sb="38" eb="40">
      <t>ジュウキ</t>
    </rPh>
    <rPh sb="40" eb="41">
      <t>ホウ</t>
    </rPh>
    <rPh sb="41" eb="42">
      <t>ダイ</t>
    </rPh>
    <rPh sb="43" eb="44">
      <t>ジョウ</t>
    </rPh>
    <rPh sb="47" eb="48">
      <t>ゴウ</t>
    </rPh>
    <phoneticPr fontId="13"/>
  </si>
  <si>
    <t>住民基本台帳事務</t>
    <rPh sb="0" eb="2">
      <t>ジュウミン</t>
    </rPh>
    <rPh sb="2" eb="4">
      <t>キホン</t>
    </rPh>
    <rPh sb="4" eb="6">
      <t>ダイチョウ</t>
    </rPh>
    <rPh sb="6" eb="8">
      <t>ジム</t>
    </rPh>
    <phoneticPr fontId="13"/>
  </si>
  <si>
    <t>住民課戸籍担当</t>
    <rPh sb="0" eb="2">
      <t>ジュウミン</t>
    </rPh>
    <rPh sb="2" eb="3">
      <t>カ</t>
    </rPh>
    <rPh sb="3" eb="5">
      <t>コセキ</t>
    </rPh>
    <rPh sb="5" eb="7">
      <t>タントウ</t>
    </rPh>
    <phoneticPr fontId="13"/>
  </si>
  <si>
    <t>3</t>
    <phoneticPr fontId="13"/>
  </si>
  <si>
    <t>番号法第９条第１項　別表第一（１６項）</t>
    <phoneticPr fontId="13"/>
  </si>
  <si>
    <t>地方税に関する事務</t>
    <rPh sb="0" eb="3">
      <t>チホウゼイ</t>
    </rPh>
    <rPh sb="4" eb="5">
      <t>カン</t>
    </rPh>
    <rPh sb="7" eb="9">
      <t>ジム</t>
    </rPh>
    <phoneticPr fontId="13"/>
  </si>
  <si>
    <t>総合行政情報システム（個人住民税システム、固定資産税システム、軽自動車税システム、国民健康保険システム、収納管理システム、宛名管理システム）、確定申告システム、団体内統合利用番号連携サーバー、中間サーバー</t>
    <phoneticPr fontId="13"/>
  </si>
  <si>
    <t>総務課税務担当</t>
    <rPh sb="0" eb="3">
      <t>ソウムカ</t>
    </rPh>
    <rPh sb="3" eb="5">
      <t>ゼイム</t>
    </rPh>
    <rPh sb="5" eb="7">
      <t>タントウ</t>
    </rPh>
    <phoneticPr fontId="13"/>
  </si>
  <si>
    <t>4</t>
    <phoneticPr fontId="13"/>
  </si>
  <si>
    <t>番号法第９条第１項　別表第一（１６、３０項）</t>
    <phoneticPr fontId="13"/>
  </si>
  <si>
    <t>国民健康保険資格管理・給付関連事務</t>
    <rPh sb="0" eb="2">
      <t>コクミン</t>
    </rPh>
    <rPh sb="2" eb="4">
      <t>ケンコウ</t>
    </rPh>
    <rPh sb="4" eb="6">
      <t>ホケン</t>
    </rPh>
    <rPh sb="6" eb="8">
      <t>シカク</t>
    </rPh>
    <rPh sb="8" eb="10">
      <t>カンリ</t>
    </rPh>
    <rPh sb="11" eb="13">
      <t>キュウフ</t>
    </rPh>
    <rPh sb="13" eb="15">
      <t>カンレン</t>
    </rPh>
    <rPh sb="15" eb="17">
      <t>ジム</t>
    </rPh>
    <phoneticPr fontId="13"/>
  </si>
  <si>
    <t>住民課国保医療担当</t>
    <rPh sb="0" eb="2">
      <t>ジュウミン</t>
    </rPh>
    <rPh sb="2" eb="3">
      <t>カ</t>
    </rPh>
    <rPh sb="3" eb="5">
      <t>コクホ</t>
    </rPh>
    <rPh sb="5" eb="7">
      <t>イリョウ</t>
    </rPh>
    <rPh sb="7" eb="9">
      <t>タントウ</t>
    </rPh>
    <phoneticPr fontId="13"/>
  </si>
  <si>
    <t>5</t>
    <phoneticPr fontId="13"/>
  </si>
  <si>
    <t>番号法第９条第１項　別表第一（５９項）</t>
    <phoneticPr fontId="13"/>
  </si>
  <si>
    <t>後期高齢者医療関連事務</t>
    <rPh sb="0" eb="2">
      <t>コウキ</t>
    </rPh>
    <rPh sb="2" eb="5">
      <t>コウレイシャ</t>
    </rPh>
    <rPh sb="5" eb="7">
      <t>イリョウ</t>
    </rPh>
    <rPh sb="7" eb="9">
      <t>カンレン</t>
    </rPh>
    <rPh sb="9" eb="11">
      <t>ジム</t>
    </rPh>
    <phoneticPr fontId="13"/>
  </si>
  <si>
    <t>福祉子育て支援課介護担当</t>
    <phoneticPr fontId="13"/>
  </si>
  <si>
    <t>総合行政情報システム（選挙管理システム、印鑑管理システム、法人住民税システム、）、農地台帳システム、戸籍システム</t>
    <rPh sb="29" eb="31">
      <t>ホウジン</t>
    </rPh>
    <rPh sb="31" eb="34">
      <t>ジュウミンゼイ</t>
    </rPh>
    <phoneticPr fontId="1"/>
  </si>
  <si>
    <t>財務会計システム、公会計システム、上下水道システム、住宅管理システム、GIS、起債管理システム、人事給与システム、例規システム、</t>
    <phoneticPr fontId="1"/>
  </si>
  <si>
    <t>総合行政情報システム（個人住民税システム、固定資産税システム、国民健康保険システム、軽自動車税システム、収納管理システム、児童福祉システム、国民年金システム）、確定申告システム</t>
    <phoneticPr fontId="1"/>
  </si>
  <si>
    <t>団体内統合利用番号連携サーバー、住民基本台帳ネットワークシステム、総合行政情報システム（住民基本台帳システム、宛名管理システム）、健康管理システム、介護保険システム、後期高齢者医療システム、障がい者福祉システム</t>
    <phoneticPr fontId="1"/>
  </si>
  <si>
    <t>番号法第19条第16号、番号法第19条第６号</t>
    <phoneticPr fontId="1"/>
  </si>
  <si>
    <t>住民課　保健予防担当</t>
    <rPh sb="0" eb="2">
      <t>ジュウミン</t>
    </rPh>
    <rPh sb="2" eb="3">
      <t>カ</t>
    </rPh>
    <rPh sb="4" eb="6">
      <t>ホケン</t>
    </rPh>
    <rPh sb="6" eb="8">
      <t>ヨボウ</t>
    </rPh>
    <rPh sb="8" eb="10">
      <t>タントウ</t>
    </rPh>
    <phoneticPr fontId="1"/>
  </si>
  <si>
    <t>7</t>
    <phoneticPr fontId="1"/>
  </si>
  <si>
    <t>寄附金税額控除に係る申告特例（ふるさと納税ワンストップ特例）に係る事務</t>
    <phoneticPr fontId="1"/>
  </si>
  <si>
    <t>ふるさと納税do、eLTAX</t>
    <phoneticPr fontId="1"/>
  </si>
  <si>
    <t>-</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</si>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</sst>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6"/>
      <color theme="0"/>
      <name val="ＭＳ Ｐゴシック"/>
      <family val="3"/>
      <charset val="128"/>
      <scheme val="minor"/>
    </font>
    <font>
      <sz val="9"/>
      <color theme="0"/>
      <name val="ＭＳ Ｐゴシック"/>
      <family val="3"/>
      <charset val="128"/>
      <scheme val="minor"/>
    </font>
    <font>
      <sz val="7"/>
      <color theme="0"/>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b/>
      <sz val="10"/>
      <color theme="1"/>
      <name val="ＭＳ Ｐゴシック"/>
      <family val="3"/>
      <charset val="128"/>
      <scheme val="minor"/>
    </font>
    <font>
      <sz val="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9A0079"/>
        <bgColor indexed="64"/>
      </patternFill>
    </fill>
    <fill>
      <patternFill patternType="solid">
        <fgColor rgb="FFFFFF9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7" tint="0.79998168889431442"/>
      </left>
      <right/>
      <top style="thin">
        <color indexed="64"/>
      </top>
      <bottom/>
      <diagonal/>
    </border>
    <border>
      <left style="thin">
        <color theme="7" tint="0.79998168889431442"/>
      </left>
      <right/>
      <top/>
      <bottom/>
      <diagonal/>
    </border>
    <border>
      <left style="thin">
        <color theme="7" tint="0.79998168889431442"/>
      </left>
      <right/>
      <top/>
      <bottom style="thin">
        <color indexed="64"/>
      </bottom>
      <diagonal/>
    </border>
    <border>
      <left/>
      <right style="thin">
        <color theme="7" tint="0.79998168889431442"/>
      </right>
      <top style="thin">
        <color indexed="64"/>
      </top>
      <bottom/>
      <diagonal/>
    </border>
    <border>
      <left/>
      <right style="thin">
        <color theme="7" tint="0.79998168889431442"/>
      </right>
      <top/>
      <bottom/>
      <diagonal/>
    </border>
    <border>
      <left/>
      <right style="thin">
        <color theme="7" tint="0.79998168889431442"/>
      </right>
      <top/>
      <bottom style="thin">
        <color indexed="64"/>
      </bottom>
      <diagonal/>
    </border>
    <border>
      <left style="thin">
        <color theme="7" tint="0.79998168889431442"/>
      </left>
      <right/>
      <top style="thin">
        <color theme="7" tint="0.79998168889431442"/>
      </top>
      <bottom/>
      <diagonal/>
    </border>
    <border>
      <left/>
      <right/>
      <top style="thin">
        <color theme="7" tint="0.79998168889431442"/>
      </top>
      <bottom/>
      <diagonal/>
    </border>
    <border>
      <left/>
      <right style="thin">
        <color theme="7" tint="0.79998168889431442"/>
      </right>
      <top style="thin">
        <color theme="7" tint="0.79998168889431442"/>
      </top>
      <bottom/>
      <diagonal/>
    </border>
    <border>
      <left style="thin">
        <color theme="7" tint="0.79998168889431442"/>
      </left>
      <right/>
      <top/>
      <bottom style="thin">
        <color theme="7" tint="0.79998168889431442"/>
      </bottom>
      <diagonal/>
    </border>
    <border>
      <left/>
      <right/>
      <top/>
      <bottom style="thin">
        <color theme="7" tint="0.79998168889431442"/>
      </bottom>
      <diagonal/>
    </border>
    <border>
      <left/>
      <right style="thin">
        <color theme="7" tint="0.79998168889431442"/>
      </right>
      <top/>
      <bottom style="thin">
        <color theme="7" tint="0.79998168889431442"/>
      </bottom>
      <diagonal/>
    </border>
  </borders>
  <cellStyleXfs count="1">
    <xf numFmtId="0" fontId="0" fillId="0" borderId="0">
      <alignment vertical="center"/>
    </xf>
  </cellStyleXfs>
  <cellXfs count="77">
    <xf numFmtId="0" fontId="0" fillId="0" borderId="0" xfId="0">
      <alignment vertical="center"/>
    </xf>
    <xf numFmtId="0" fontId="8" fillId="0" borderId="0" xfId="0" applyFont="1" applyFill="1" applyAlignment="1" applyProtection="1">
      <alignment vertical="center"/>
    </xf>
    <xf numFmtId="0" fontId="8" fillId="0" borderId="0" xfId="0" applyFont="1" applyFill="1" applyAlignment="1">
      <alignment vertical="center"/>
    </xf>
    <xf numFmtId="0" fontId="4" fillId="0" borderId="0" xfId="0" applyFont="1" applyFill="1" applyAlignment="1">
      <alignment vertical="center"/>
    </xf>
    <xf numFmtId="0" fontId="8" fillId="2" borderId="0" xfId="0" applyFont="1" applyFill="1" applyAlignment="1" applyProtection="1">
      <alignment horizontal="left" vertical="center" wrapText="1"/>
    </xf>
    <xf numFmtId="0" fontId="3" fillId="2" borderId="0" xfId="0" applyFont="1" applyFill="1" applyAlignment="1" applyProtection="1">
      <alignment horizontal="right" vertical="center" wrapText="1"/>
    </xf>
    <xf numFmtId="176" fontId="9" fillId="2" borderId="1" xfId="0" applyNumberFormat="1" applyFont="1" applyFill="1" applyBorder="1" applyAlignment="1" applyProtection="1">
      <alignment horizontal="left" vertical="center" wrapText="1"/>
      <protection locked="0"/>
    </xf>
    <xf numFmtId="0" fontId="9" fillId="2" borderId="1" xfId="0" applyNumberFormat="1"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xf>
    <xf numFmtId="0" fontId="11" fillId="2" borderId="0" xfId="0" applyFont="1" applyFill="1" applyAlignment="1" applyProtection="1">
      <alignment horizontal="center" vertical="center" wrapText="1"/>
    </xf>
    <xf numFmtId="49" fontId="8" fillId="2" borderId="1"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left" vertical="center" shrinkToFit="1"/>
      <protection locked="0"/>
    </xf>
    <xf numFmtId="0" fontId="8" fillId="2" borderId="1" xfId="0" applyFont="1" applyFill="1" applyBorder="1" applyAlignment="1" applyProtection="1">
      <alignment horizontal="center" vertical="center" shrinkToFit="1"/>
      <protection locked="0"/>
    </xf>
    <xf numFmtId="58" fontId="8" fillId="2" borderId="1" xfId="0" applyNumberFormat="1" applyFont="1" applyFill="1" applyBorder="1" applyAlignment="1" applyProtection="1">
      <alignment horizontal="left" vertical="center" shrinkToFit="1"/>
      <protection locked="0"/>
    </xf>
    <xf numFmtId="0" fontId="8" fillId="2" borderId="15" xfId="0" applyFont="1" applyFill="1" applyBorder="1" applyAlignment="1" applyProtection="1">
      <alignment horizontal="left" vertical="center" shrinkToFit="1"/>
      <protection locked="0"/>
    </xf>
    <xf numFmtId="0" fontId="8" fillId="2" borderId="16" xfId="0" applyFont="1" applyFill="1" applyBorder="1" applyAlignment="1" applyProtection="1">
      <alignment horizontal="left" vertical="center" shrinkToFit="1"/>
      <protection locked="0"/>
    </xf>
    <xf numFmtId="0" fontId="8" fillId="2" borderId="14"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8" fillId="2" borderId="12"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13" xfId="0" applyFont="1" applyFill="1" applyBorder="1" applyAlignment="1" applyProtection="1">
      <alignment horizontal="left" vertical="center" shrinkToFit="1"/>
      <protection locked="0"/>
    </xf>
    <xf numFmtId="0" fontId="8" fillId="2" borderId="17" xfId="0" applyFont="1" applyFill="1" applyBorder="1" applyAlignment="1" applyProtection="1">
      <alignment horizontal="left" vertical="center" shrinkToFit="1"/>
      <protection locked="0"/>
    </xf>
    <xf numFmtId="0" fontId="8" fillId="2" borderId="10" xfId="0" applyNumberFormat="1" applyFont="1" applyFill="1" applyBorder="1" applyAlignment="1" applyProtection="1">
      <alignment horizontal="left" vertical="center" shrinkToFit="1"/>
      <protection locked="0"/>
    </xf>
    <xf numFmtId="0" fontId="8" fillId="2" borderId="11" xfId="0" applyNumberFormat="1" applyFont="1" applyFill="1" applyBorder="1" applyAlignment="1" applyProtection="1">
      <alignment horizontal="left" vertical="center" shrinkToFit="1"/>
      <protection locked="0"/>
    </xf>
    <xf numFmtId="0" fontId="8" fillId="2" borderId="12" xfId="0" applyNumberFormat="1" applyFont="1" applyFill="1" applyBorder="1" applyAlignment="1" applyProtection="1">
      <alignment horizontal="left" vertical="center" shrinkToFi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8" fillId="2" borderId="10" xfId="0" applyNumberFormat="1" applyFont="1" applyFill="1" applyBorder="1" applyAlignment="1" applyProtection="1">
      <alignment horizontal="left" vertical="center" wrapText="1" shrinkToFit="1"/>
      <protection locked="0"/>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23" xfId="0" applyFont="1" applyFill="1" applyBorder="1" applyAlignment="1">
      <alignment horizontal="center" vertical="center" wrapText="1"/>
    </xf>
    <xf numFmtId="58" fontId="8" fillId="2" borderId="10" xfId="0" applyNumberFormat="1" applyFont="1" applyFill="1" applyBorder="1" applyAlignment="1" applyProtection="1">
      <alignment horizontal="left" vertical="center" shrinkToFit="1"/>
      <protection locked="0"/>
    </xf>
    <xf numFmtId="58" fontId="8" fillId="2" borderId="11" xfId="0" applyNumberFormat="1" applyFont="1" applyFill="1" applyBorder="1" applyAlignment="1" applyProtection="1">
      <alignment horizontal="left" vertical="center" shrinkToFit="1"/>
      <protection locked="0"/>
    </xf>
    <xf numFmtId="58" fontId="8" fillId="2" borderId="12" xfId="0" applyNumberFormat="1" applyFont="1" applyFill="1" applyBorder="1" applyAlignment="1" applyProtection="1">
      <alignment horizontal="left"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0" fillId="2" borderId="0" xfId="0" applyFont="1" applyFill="1" applyAlignment="1">
      <alignment horizontal="left" vertical="center" shrinkToFit="1"/>
    </xf>
    <xf numFmtId="0" fontId="10" fillId="2" borderId="8" xfId="0" applyFont="1" applyFill="1" applyBorder="1" applyAlignment="1">
      <alignment horizontal="left" vertical="center" shrinkToFi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8" fillId="2" borderId="2" xfId="0" applyNumberFormat="1" applyFont="1" applyFill="1" applyBorder="1" applyAlignment="1" applyProtection="1">
      <alignment horizontal="left" vertical="top" wrapText="1"/>
      <protection locked="0"/>
    </xf>
    <xf numFmtId="0" fontId="8" fillId="2" borderId="3" xfId="0" applyNumberFormat="1" applyFont="1" applyFill="1" applyBorder="1" applyAlignment="1" applyProtection="1">
      <alignment horizontal="left" vertical="top" wrapText="1"/>
      <protection locked="0"/>
    </xf>
    <xf numFmtId="0" fontId="8" fillId="2" borderId="4" xfId="0" applyNumberFormat="1" applyFont="1" applyFill="1" applyBorder="1" applyAlignment="1" applyProtection="1">
      <alignment horizontal="left" vertical="top" wrapText="1"/>
      <protection locked="0"/>
    </xf>
    <xf numFmtId="0" fontId="8" fillId="2" borderId="5" xfId="0" applyNumberFormat="1" applyFont="1" applyFill="1" applyBorder="1" applyAlignment="1" applyProtection="1">
      <alignment horizontal="left" vertical="top" wrapText="1"/>
      <protection locked="0"/>
    </xf>
    <xf numFmtId="0" fontId="8" fillId="2" borderId="0" xfId="0" applyNumberFormat="1" applyFont="1" applyFill="1" applyBorder="1" applyAlignment="1" applyProtection="1">
      <alignment horizontal="left" vertical="top" wrapText="1"/>
      <protection locked="0"/>
    </xf>
    <xf numFmtId="0" fontId="8" fillId="2" borderId="6" xfId="0" applyNumberFormat="1" applyFont="1" applyFill="1" applyBorder="1" applyAlignment="1" applyProtection="1">
      <alignment horizontal="left" vertical="top" wrapText="1"/>
      <protection locked="0"/>
    </xf>
    <xf numFmtId="0" fontId="8" fillId="2" borderId="7" xfId="0" applyNumberFormat="1" applyFont="1" applyFill="1" applyBorder="1" applyAlignment="1" applyProtection="1">
      <alignment horizontal="left" vertical="top" wrapText="1"/>
      <protection locked="0"/>
    </xf>
    <xf numFmtId="0" fontId="8" fillId="2" borderId="8" xfId="0" applyNumberFormat="1" applyFont="1" applyFill="1" applyBorder="1" applyAlignment="1" applyProtection="1">
      <alignment horizontal="left" vertical="top" wrapText="1"/>
      <protection locked="0"/>
    </xf>
    <xf numFmtId="0" fontId="8" fillId="2" borderId="9" xfId="0" applyNumberFormat="1" applyFont="1" applyFill="1" applyBorder="1" applyAlignment="1" applyProtection="1">
      <alignment horizontal="left" vertical="top" wrapText="1"/>
      <protection locked="0"/>
    </xf>
    <xf numFmtId="0" fontId="8" fillId="4" borderId="1" xfId="0" applyFont="1" applyFill="1" applyBorder="1" applyAlignment="1">
      <alignment horizontal="left" vertical="center" wrapText="1"/>
    </xf>
    <xf numFmtId="0" fontId="4" fillId="2" borderId="1" xfId="0" applyNumberFormat="1" applyFont="1" applyFill="1" applyBorder="1" applyAlignment="1" applyProtection="1">
      <alignment horizontal="left" vertical="center" wrapText="1"/>
      <protection locked="0"/>
    </xf>
    <xf numFmtId="0" fontId="12" fillId="4" borderId="1" xfId="0" applyFont="1" applyFill="1" applyBorder="1" applyAlignment="1">
      <alignment horizontal="left" vertical="center" wrapText="1"/>
    </xf>
    <xf numFmtId="0" fontId="2" fillId="3"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9A0079"/>
      <color rgb="FFFFFF99"/>
      <color rgb="FF660066"/>
      <color rgb="FFFF6600"/>
      <color rgb="FFC52303"/>
      <color rgb="FFFFFFCC"/>
      <color rgb="FFFCD2B4"/>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6773243" cy="8120576"/>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342900"/>
          <a:ext cx="6773243" cy="812057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28575" cap="flat" cmpd="sng" algn="ctr">
          <a:solidFill>
            <a:sysClr val="windowText" lastClr="000000"/>
          </a:solidFill>
          <a:prstDash val="solid"/>
        </a:ln>
        <a:effectLst/>
      </a:spPr>
      <a:bodyPr vertOverflow="clip" horzOverflow="clip" vert="eaVert" rtlCol="0" anchor="ctr"/>
      <a:lstStyle>
        <a:defPPr marL="0" marR="0" indent="0" algn="ctr" defTabSz="914400" eaLnBrk="1" fontAlgn="auto" latinLnBrk="0" hangingPunct="1">
          <a:lnSpc>
            <a:spcPct val="100000"/>
          </a:lnSpc>
          <a:spcBef>
            <a:spcPts val="0"/>
          </a:spcBef>
          <a:spcAft>
            <a:spcPts val="0"/>
          </a:spcAft>
          <a:buClrTx/>
          <a:buSzTx/>
          <a:buFontTx/>
          <a:buNone/>
          <a:tabLst/>
          <a:defRPr kumimoji="1" sz="1200" b="1" i="0" u="none" strike="noStrike" kern="0" cap="none" spc="0" normalizeH="0" baseline="0" noProof="0" smtClean="0">
            <a:ln>
              <a:noFill/>
            </a:ln>
            <a:solidFill>
              <a:sysClr val="windowText" lastClr="000000"/>
            </a:solidFill>
            <a:effectLst/>
            <a:uLnTx/>
            <a:uFillTx/>
            <a:latin typeface="+mn-ea"/>
            <a:ea typeface="+mn-ea"/>
            <a:cs typeface="+mn-cs"/>
          </a:defRPr>
        </a:defPPr>
      </a:lstStyle>
    </a:spDef>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70" zoomScaleNormal="55" zoomScaleSheetLayoutView="70" workbookViewId="0">
      <selection activeCell="A62" sqref="A62:AM64"/>
    </sheetView>
  </sheetViews>
  <sheetFormatPr defaultColWidth="2.375" defaultRowHeight="9.75" customHeight="1" x14ac:dyDescent="0.15"/>
  <cols>
    <col min="1" max="53" width="2.375" style="1"/>
    <col min="54" max="55" width="2.375" style="2"/>
    <col min="56" max="56" width="2.375" style="1"/>
    <col min="57" max="61" width="2.375" style="1" hidden="1" customWidth="1"/>
    <col min="62" max="16384" width="2.375" style="1"/>
  </cols>
  <sheetData>
    <row r="1" spans="1:61" ht="9.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BI1" s="1" t="str">
        <f>"FORM=1"</f>
        <v>FORM=1</v>
      </c>
    </row>
    <row r="2" spans="1:61" ht="9.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BI2" s="1" t="str">
        <f>"VER=1.10"</f>
        <v>VER=1.10</v>
      </c>
    </row>
    <row r="3" spans="1:61" ht="9.75" customHeight="1" x14ac:dyDescent="0.15">
      <c r="A3" s="9" t="s">
        <v>3</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BI3" s="1" t="str">
        <f>"SHEET=1"</f>
        <v>SHEET=1</v>
      </c>
    </row>
    <row r="4" spans="1:61" ht="9.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row>
    <row r="5" spans="1:61" ht="9.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row>
    <row r="6" spans="1:61" ht="9.7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row>
    <row r="7" spans="1:61" ht="9.7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row>
    <row r="8" spans="1:61" ht="9.75"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61" ht="9.7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61" ht="9.7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61" ht="9.7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61" ht="9.7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61" ht="9.75"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61" ht="9.75" customHeight="1" x14ac:dyDescent="0.15">
      <c r="A14" s="8" t="s">
        <v>4</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row>
    <row r="15" spans="1:61" ht="9.75" customHeight="1" x14ac:dyDescent="0.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row>
    <row r="16" spans="1:61" ht="9.7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61" ht="9.75" customHeight="1" x14ac:dyDescent="0.15">
      <c r="A17" s="7" t="s">
        <v>65</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BH17" s="1">
        <v>1</v>
      </c>
      <c r="BI17" s="1" t="str">
        <f>"ITEM"&amp;BH17&amp;BG17 &amp;"="&amp;IF(TRIM($A17)="","",$A17)</f>
        <v>ITEM1=北海道　占冠村長</v>
      </c>
    </row>
    <row r="18" spans="1:61" ht="9.75"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row>
    <row r="19" spans="1:61" ht="9.75"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row>
    <row r="20" spans="1:61" ht="9.75"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row>
    <row r="21" spans="1:61" ht="9.75"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61" ht="9.7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61" ht="9.7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61" ht="9.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61" ht="9.7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61" ht="9.75"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61" ht="9.75"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61" ht="9.75"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61" ht="9.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61" ht="9.7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61" ht="9.7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61" ht="9.7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9.75"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9.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ht="9.75"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9.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9.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9.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9.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9.75"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9.7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9.7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9.7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9.7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9.7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9.75"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9.7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9.7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61" ht="9.75"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61" ht="9.75"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61" ht="9.75" customHeight="1" x14ac:dyDescent="0.15">
      <c r="A51" s="8" t="s">
        <v>5</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61" ht="9.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61" ht="9.7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61" ht="9.75" customHeight="1" x14ac:dyDescent="0.15">
      <c r="A54" s="6">
        <v>44718</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BH54" s="1">
        <v>2</v>
      </c>
      <c r="BI54" s="1" t="str">
        <f>"ITEM"&amp;BH54 &amp; BG54 &amp; "="&amp;IF(TRIM($A54)="","",TEXT($A54,"yyyymmdd"))</f>
        <v>ITEM2=20220606</v>
      </c>
    </row>
    <row r="55" spans="1:61" ht="9.7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1:61" ht="9.7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61" ht="9.75"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61" ht="9.75"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61" ht="9.75" customHeight="1" x14ac:dyDescent="0.15">
      <c r="A59" s="8" t="s">
        <v>6</v>
      </c>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61" ht="9.7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61" ht="9.7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61" ht="9.75" customHeight="1" x14ac:dyDescent="0.15">
      <c r="A62" s="7" t="s">
        <v>64</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BH62" s="1">
        <v>3</v>
      </c>
      <c r="BI62" s="1" t="str">
        <f>"ITEM"&amp;BH62 &amp; BG62&amp;"="&amp;IF(TRIM($A62)="","",$A62)</f>
        <v>ITEM3=総務課　総務担当</v>
      </c>
    </row>
    <row r="63" spans="1:61" ht="9.75"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row>
    <row r="64" spans="1:61" ht="9.75" customHeight="1"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row>
    <row r="65" spans="1:61" ht="9.7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61" ht="9.7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61" ht="9.75" customHeight="1"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61" ht="9.75"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61" ht="9.7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5" t="s">
        <v>59</v>
      </c>
      <c r="AG69" s="5"/>
      <c r="AH69" s="5"/>
      <c r="AI69" s="5"/>
      <c r="AJ69" s="5"/>
      <c r="AK69" s="5"/>
      <c r="AL69" s="5"/>
      <c r="AM69" s="5"/>
    </row>
    <row r="70" spans="1:61" ht="9.7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5"/>
      <c r="AG70" s="5"/>
      <c r="AH70" s="5"/>
      <c r="AI70" s="5"/>
      <c r="AJ70" s="5"/>
      <c r="AK70" s="5"/>
      <c r="AL70" s="5"/>
      <c r="AM70" s="5"/>
    </row>
    <row r="71" spans="1:61" ht="9.75" customHeight="1" x14ac:dyDescent="0.15">
      <c r="BI71" s="1" t="s">
        <v>56</v>
      </c>
    </row>
  </sheetData>
  <sheetProtection password="B6AF" sheet="1" objects="1" scenarios="1" formatRows="0" selectLockedCells="1"/>
  <customSheetViews>
    <customSheetView guid="{3AB12C35-FCA2-4952-8596-3F5F5AA3C5F2}" scale="85" showPageBreaks="1" printArea="1" view="pageBreakPreview">
      <selection activeCell="AS6" sqref="AS6"/>
      <pageMargins left="0.7" right="0.7" top="0.75" bottom="0.75" header="0.3" footer="0.3"/>
      <pageSetup paperSize="9" scale="66" orientation="landscape" horizontalDpi="300" verticalDpi="300" r:id="rId1"/>
    </customSheetView>
  </customSheetViews>
  <mergeCells count="14">
    <mergeCell ref="A1:AM2"/>
    <mergeCell ref="AF69:AM70"/>
    <mergeCell ref="A65:AM68"/>
    <mergeCell ref="A69:AE70"/>
    <mergeCell ref="A54:AM56"/>
    <mergeCell ref="A57:AM58"/>
    <mergeCell ref="A23:AM50"/>
    <mergeCell ref="A62:AM64"/>
    <mergeCell ref="A59:AM61"/>
    <mergeCell ref="A51:AM53"/>
    <mergeCell ref="A17:AM22"/>
    <mergeCell ref="A14:AM16"/>
    <mergeCell ref="A3:AM7"/>
    <mergeCell ref="A8:AM13"/>
  </mergeCells>
  <phoneticPr fontId="1"/>
  <dataValidations count="2">
    <dataValidation imeMode="hiragana" allowBlank="1" showInputMessage="1" showErrorMessage="1" sqref="A17:AM22 A62:AM64"/>
    <dataValidation type="date" allowBlank="1" showInputMessage="1" showErrorMessage="1" errorTitle="日付入力エラー" error="正しい日付を入力してください。_x000a_（例：平成２６年４月１日、2014/4/1）" sqref="A54:AM56">
      <formula1>18264</formula1>
      <formula2>73415</formula2>
    </dataValidation>
  </dataValidations>
  <pageMargins left="0.78740157480314965" right="0.27559055118110237"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07"/>
  <sheetViews>
    <sheetView view="pageBreakPreview" zoomScaleNormal="100" zoomScaleSheetLayoutView="100" workbookViewId="0">
      <selection activeCell="AZ13" sqref="AZ13:BC13"/>
    </sheetView>
  </sheetViews>
  <sheetFormatPr defaultColWidth="2.375" defaultRowHeight="9.75" customHeight="1" x14ac:dyDescent="0.15"/>
  <cols>
    <col min="1" max="56" width="2.375" style="2"/>
    <col min="57" max="74" width="2.375" style="2" hidden="1" customWidth="1"/>
    <col min="75" max="78" width="2.375" style="2"/>
    <col min="79" max="82" width="2.375" style="2" hidden="1" customWidth="1"/>
    <col min="83" max="83" width="0" style="2" hidden="1" customWidth="1"/>
    <col min="84" max="16384" width="2.375" style="2"/>
  </cols>
  <sheetData>
    <row r="1" spans="1:82" ht="9.75" customHeight="1" x14ac:dyDescent="0.15">
      <c r="A1" s="53" t="s">
        <v>3</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I1" s="2" t="str">
        <f>"FORM=1"</f>
        <v>FORM=1</v>
      </c>
    </row>
    <row r="2" spans="1:82" ht="9.75" customHeight="1" x14ac:dyDescent="0.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I2" s="2" t="str">
        <f>"VER=1.10"</f>
        <v>VER=1.10</v>
      </c>
    </row>
    <row r="3" spans="1:82" ht="9.75" customHeight="1" x14ac:dyDescent="0.15">
      <c r="A3" s="25" t="s">
        <v>7</v>
      </c>
      <c r="B3" s="26"/>
      <c r="C3" s="27"/>
      <c r="D3" s="35" t="s">
        <v>8</v>
      </c>
      <c r="E3" s="26"/>
      <c r="F3" s="26"/>
      <c r="G3" s="26"/>
      <c r="H3" s="27"/>
      <c r="I3" s="35" t="s">
        <v>9</v>
      </c>
      <c r="J3" s="26"/>
      <c r="K3" s="26"/>
      <c r="L3" s="26"/>
      <c r="M3" s="26"/>
      <c r="N3" s="27"/>
      <c r="O3" s="35" t="s">
        <v>10</v>
      </c>
      <c r="P3" s="26"/>
      <c r="Q3" s="26"/>
      <c r="R3" s="26"/>
      <c r="S3" s="26"/>
      <c r="T3" s="27"/>
      <c r="U3" s="35" t="s">
        <v>11</v>
      </c>
      <c r="V3" s="27"/>
      <c r="W3" s="35" t="s">
        <v>12</v>
      </c>
      <c r="X3" s="26"/>
      <c r="Y3" s="26"/>
      <c r="Z3" s="26"/>
      <c r="AA3" s="26"/>
      <c r="AB3" s="26"/>
      <c r="AC3" s="26"/>
      <c r="AD3" s="26"/>
      <c r="AE3" s="26"/>
      <c r="AF3" s="26"/>
      <c r="AG3" s="26"/>
      <c r="AH3" s="26"/>
      <c r="AI3" s="26"/>
      <c r="AJ3" s="27"/>
      <c r="AK3" s="35" t="s">
        <v>13</v>
      </c>
      <c r="AL3" s="26"/>
      <c r="AM3" s="26"/>
      <c r="AN3" s="26"/>
      <c r="AO3" s="26"/>
      <c r="AP3" s="26"/>
      <c r="AQ3" s="26"/>
      <c r="AR3" s="26"/>
      <c r="AS3" s="26"/>
      <c r="AT3" s="27"/>
      <c r="AU3" s="35" t="s">
        <v>14</v>
      </c>
      <c r="AV3" s="26"/>
      <c r="AW3" s="26"/>
      <c r="AX3" s="26"/>
      <c r="AY3" s="27"/>
      <c r="AZ3" s="35" t="s">
        <v>15</v>
      </c>
      <c r="BA3" s="26"/>
      <c r="BB3" s="26"/>
      <c r="BC3" s="50"/>
      <c r="BI3" s="2" t="str">
        <f>"SHEET=2"</f>
        <v>SHEET=2</v>
      </c>
      <c r="CA3" s="2" t="s">
        <v>20</v>
      </c>
      <c r="CB3" s="2" t="s">
        <v>22</v>
      </c>
      <c r="CC3" s="2" t="s">
        <v>23</v>
      </c>
      <c r="CD3" s="2" t="s">
        <v>38</v>
      </c>
    </row>
    <row r="4" spans="1:82" ht="9.75" customHeight="1" x14ac:dyDescent="0.15">
      <c r="A4" s="28"/>
      <c r="B4" s="29"/>
      <c r="C4" s="30"/>
      <c r="D4" s="36"/>
      <c r="E4" s="29"/>
      <c r="F4" s="29"/>
      <c r="G4" s="29"/>
      <c r="H4" s="30"/>
      <c r="I4" s="36"/>
      <c r="J4" s="29"/>
      <c r="K4" s="29"/>
      <c r="L4" s="29"/>
      <c r="M4" s="29"/>
      <c r="N4" s="30"/>
      <c r="O4" s="36"/>
      <c r="P4" s="29"/>
      <c r="Q4" s="29"/>
      <c r="R4" s="29"/>
      <c r="S4" s="29"/>
      <c r="T4" s="30"/>
      <c r="U4" s="36"/>
      <c r="V4" s="30"/>
      <c r="W4" s="55"/>
      <c r="X4" s="56"/>
      <c r="Y4" s="56"/>
      <c r="Z4" s="56"/>
      <c r="AA4" s="56"/>
      <c r="AB4" s="56"/>
      <c r="AC4" s="56"/>
      <c r="AD4" s="56"/>
      <c r="AE4" s="56"/>
      <c r="AF4" s="56"/>
      <c r="AG4" s="56"/>
      <c r="AH4" s="56"/>
      <c r="AI4" s="56"/>
      <c r="AJ4" s="57"/>
      <c r="AK4" s="55"/>
      <c r="AL4" s="56"/>
      <c r="AM4" s="56"/>
      <c r="AN4" s="56"/>
      <c r="AO4" s="56"/>
      <c r="AP4" s="56"/>
      <c r="AQ4" s="56"/>
      <c r="AR4" s="56"/>
      <c r="AS4" s="56"/>
      <c r="AT4" s="57"/>
      <c r="AU4" s="36"/>
      <c r="AV4" s="29"/>
      <c r="AW4" s="29"/>
      <c r="AX4" s="29"/>
      <c r="AY4" s="30"/>
      <c r="AZ4" s="36"/>
      <c r="BA4" s="29"/>
      <c r="BB4" s="29"/>
      <c r="BC4" s="51"/>
      <c r="CA4" s="2" t="s">
        <v>21</v>
      </c>
      <c r="CB4" s="2" t="str">
        <f>TEXT("2014/1/1","yyyy年")</f>
        <v>2014年</v>
      </c>
      <c r="CC4" s="2" t="s">
        <v>24</v>
      </c>
      <c r="CD4" s="2" t="s">
        <v>39</v>
      </c>
    </row>
    <row r="5" spans="1:82" ht="9.75" customHeight="1" x14ac:dyDescent="0.15">
      <c r="A5" s="28"/>
      <c r="B5" s="29"/>
      <c r="C5" s="30"/>
      <c r="D5" s="36"/>
      <c r="E5" s="29"/>
      <c r="F5" s="29"/>
      <c r="G5" s="29"/>
      <c r="H5" s="30"/>
      <c r="I5" s="36"/>
      <c r="J5" s="29"/>
      <c r="K5" s="29"/>
      <c r="L5" s="29"/>
      <c r="M5" s="29"/>
      <c r="N5" s="30"/>
      <c r="O5" s="36"/>
      <c r="P5" s="29"/>
      <c r="Q5" s="29"/>
      <c r="R5" s="29"/>
      <c r="S5" s="29"/>
      <c r="T5" s="30"/>
      <c r="U5" s="36"/>
      <c r="V5" s="30"/>
      <c r="W5" s="38" t="s">
        <v>16</v>
      </c>
      <c r="X5" s="39"/>
      <c r="Y5" s="39"/>
      <c r="Z5" s="40"/>
      <c r="AA5" s="38" t="s">
        <v>17</v>
      </c>
      <c r="AB5" s="39"/>
      <c r="AC5" s="39"/>
      <c r="AD5" s="39"/>
      <c r="AE5" s="39"/>
      <c r="AF5" s="40"/>
      <c r="AG5" s="38" t="s">
        <v>18</v>
      </c>
      <c r="AH5" s="39"/>
      <c r="AI5" s="39"/>
      <c r="AJ5" s="40"/>
      <c r="AK5" s="38" t="s">
        <v>19</v>
      </c>
      <c r="AL5" s="39"/>
      <c r="AM5" s="39"/>
      <c r="AN5" s="40"/>
      <c r="AO5" s="38" t="s">
        <v>17</v>
      </c>
      <c r="AP5" s="39"/>
      <c r="AQ5" s="39"/>
      <c r="AR5" s="39"/>
      <c r="AS5" s="39"/>
      <c r="AT5" s="40"/>
      <c r="AU5" s="36"/>
      <c r="AV5" s="29"/>
      <c r="AW5" s="29"/>
      <c r="AX5" s="29"/>
      <c r="AY5" s="30"/>
      <c r="AZ5" s="36"/>
      <c r="BA5" s="29"/>
      <c r="BB5" s="29"/>
      <c r="BC5" s="51"/>
      <c r="CA5" s="2" t="s">
        <v>22</v>
      </c>
      <c r="CB5" s="2" t="str">
        <f>TEXT("2015/1/1","yyyy年")</f>
        <v>2015年</v>
      </c>
      <c r="CC5" s="2" t="s">
        <v>25</v>
      </c>
      <c r="CD5" s="2" t="s">
        <v>40</v>
      </c>
    </row>
    <row r="6" spans="1:82" ht="9.75" customHeight="1" x14ac:dyDescent="0.15">
      <c r="A6" s="31"/>
      <c r="B6" s="32"/>
      <c r="C6" s="33"/>
      <c r="D6" s="37"/>
      <c r="E6" s="32"/>
      <c r="F6" s="32"/>
      <c r="G6" s="32"/>
      <c r="H6" s="33"/>
      <c r="I6" s="37"/>
      <c r="J6" s="32"/>
      <c r="K6" s="32"/>
      <c r="L6" s="32"/>
      <c r="M6" s="32"/>
      <c r="N6" s="33"/>
      <c r="O6" s="37"/>
      <c r="P6" s="32"/>
      <c r="Q6" s="32"/>
      <c r="R6" s="32"/>
      <c r="S6" s="32"/>
      <c r="T6" s="33"/>
      <c r="U6" s="37"/>
      <c r="V6" s="33"/>
      <c r="W6" s="41"/>
      <c r="X6" s="42"/>
      <c r="Y6" s="42"/>
      <c r="Z6" s="43"/>
      <c r="AA6" s="41"/>
      <c r="AB6" s="42"/>
      <c r="AC6" s="42"/>
      <c r="AD6" s="42"/>
      <c r="AE6" s="42"/>
      <c r="AF6" s="43"/>
      <c r="AG6" s="41"/>
      <c r="AH6" s="42"/>
      <c r="AI6" s="42"/>
      <c r="AJ6" s="43"/>
      <c r="AK6" s="41"/>
      <c r="AL6" s="42"/>
      <c r="AM6" s="42"/>
      <c r="AN6" s="43"/>
      <c r="AO6" s="41"/>
      <c r="AP6" s="42"/>
      <c r="AQ6" s="42"/>
      <c r="AR6" s="42"/>
      <c r="AS6" s="42"/>
      <c r="AT6" s="43"/>
      <c r="AU6" s="37"/>
      <c r="AV6" s="32"/>
      <c r="AW6" s="32"/>
      <c r="AX6" s="32"/>
      <c r="AY6" s="33"/>
      <c r="AZ6" s="37"/>
      <c r="BA6" s="32"/>
      <c r="BB6" s="32"/>
      <c r="BC6" s="52"/>
      <c r="BI6" s="2">
        <v>1</v>
      </c>
      <c r="BJ6" s="2">
        <v>2</v>
      </c>
      <c r="BK6" s="2">
        <v>3</v>
      </c>
      <c r="BL6" s="2">
        <v>4</v>
      </c>
      <c r="BM6" s="2">
        <v>5</v>
      </c>
      <c r="BN6" s="2">
        <v>6</v>
      </c>
      <c r="BO6" s="2">
        <v>7</v>
      </c>
      <c r="BP6" s="2">
        <v>8</v>
      </c>
      <c r="BQ6" s="2">
        <v>9</v>
      </c>
      <c r="BR6" s="2">
        <v>10</v>
      </c>
      <c r="BS6" s="2">
        <v>11</v>
      </c>
      <c r="BT6" s="2">
        <v>12</v>
      </c>
      <c r="BU6" s="2">
        <v>13</v>
      </c>
      <c r="BV6" s="2">
        <v>14</v>
      </c>
      <c r="CB6" s="2" t="str">
        <f>TEXT("2016/1/1","yyyy年")</f>
        <v>2016年</v>
      </c>
      <c r="CC6" s="2" t="s">
        <v>26</v>
      </c>
      <c r="CD6" s="2" t="s">
        <v>41</v>
      </c>
    </row>
    <row r="7" spans="1:82" ht="21" customHeight="1" x14ac:dyDescent="0.15">
      <c r="A7" s="10" t="s">
        <v>66</v>
      </c>
      <c r="B7" s="10"/>
      <c r="C7" s="10"/>
      <c r="D7" s="22" t="s">
        <v>67</v>
      </c>
      <c r="E7" s="23"/>
      <c r="F7" s="23"/>
      <c r="G7" s="23"/>
      <c r="H7" s="24"/>
      <c r="I7" s="11" t="s">
        <v>68</v>
      </c>
      <c r="J7" s="11"/>
      <c r="K7" s="11"/>
      <c r="L7" s="11"/>
      <c r="M7" s="11"/>
      <c r="N7" s="11"/>
      <c r="O7" s="11" t="s">
        <v>69</v>
      </c>
      <c r="P7" s="11"/>
      <c r="Q7" s="11"/>
      <c r="R7" s="11"/>
      <c r="S7" s="11"/>
      <c r="T7" s="11"/>
      <c r="U7" s="12" t="s">
        <v>63</v>
      </c>
      <c r="V7" s="12"/>
      <c r="W7" s="13"/>
      <c r="X7" s="13"/>
      <c r="Y7" s="13"/>
      <c r="Z7" s="13"/>
      <c r="AA7" s="14"/>
      <c r="AB7" s="15"/>
      <c r="AC7" s="15"/>
      <c r="AD7" s="16"/>
      <c r="AE7" s="17"/>
      <c r="AF7" s="18"/>
      <c r="AG7" s="12" t="s">
        <v>70</v>
      </c>
      <c r="AH7" s="12"/>
      <c r="AI7" s="12"/>
      <c r="AJ7" s="12"/>
      <c r="AK7" s="13"/>
      <c r="AL7" s="13"/>
      <c r="AM7" s="13"/>
      <c r="AN7" s="13"/>
      <c r="AO7" s="19"/>
      <c r="AP7" s="17"/>
      <c r="AQ7" s="20"/>
      <c r="AR7" s="15"/>
      <c r="AS7" s="15"/>
      <c r="AT7" s="21"/>
      <c r="AU7" s="11"/>
      <c r="AV7" s="11"/>
      <c r="AW7" s="11"/>
      <c r="AX7" s="11"/>
      <c r="AY7" s="11"/>
      <c r="AZ7" s="11" t="s">
        <v>71</v>
      </c>
      <c r="BA7" s="11"/>
      <c r="BB7" s="11"/>
      <c r="BC7" s="11"/>
      <c r="BE7" s="2" t="s">
        <v>57</v>
      </c>
      <c r="BI7" s="2" t="str">
        <f>"ITEM"&amp;$BI$6&amp;"="&amp;IF(TRIM($A7)="","",$A7)</f>
        <v>ITEM1=1</v>
      </c>
      <c r="BJ7" s="2" t="str">
        <f>"ITEM"&amp;$BJ$6&amp;"="&amp;IF(TRIM($D7)="","",$D7)</f>
        <v>ITEM2=番号法第９条第１項　別表第一（６８項）</v>
      </c>
      <c r="BK7" s="2" t="str">
        <f>"ITEM"&amp;$BK$6&amp;"="&amp;IF(TRIM($I7)="","",$I7)</f>
        <v>ITEM3=介護保険に関する事務</v>
      </c>
      <c r="BL7" s="2" t="str">
        <f>"ITEM"&amp;$BL$6&amp;"="&amp;IF(TRIM($O7)="","",$O7)</f>
        <v>ITEM4=総合行政情報システム（住民基本台帳システム、宛名管理システム）、住民基本台帳ネットワークシステム、団体内統合利用番号連携サーバー、中間サーバー</v>
      </c>
      <c r="BM7" s="2" t="str">
        <f t="shared" ref="BM7:BM38" si="0">"ITEM"&amp;$BM$6&amp;"="&amp;IF(TRIM($U7)="","",IF(ISERROR(MATCH($U7,$CA$3:$CA$5,0)),"INPUT_ERROR",MATCH($U7,$CA$3:$CA$5,0)))</f>
        <v>ITEM5=1</v>
      </c>
      <c r="BN7" s="2" t="str">
        <f>"ITEM"&amp;$BN$6&amp;"="&amp;IF(TRIM($W7)="","",TEXT($W7,"yyyymmdd"))</f>
        <v>ITEM6=</v>
      </c>
      <c r="BO7" s="2" t="str">
        <f t="shared" ref="BO7:BO38" si="1">"ITEM"&amp;$BO$6&amp;"="&amp;IF(TRIM($AA7)="","",IF(ISERROR(MATCH($AA7,$CB$3:$CB$28,0)),"INPUT_ERROR",MATCH($AA7,$CB$3:$CB$28,0)))</f>
        <v>ITEM7=</v>
      </c>
      <c r="BP7" s="2" t="str">
        <f t="shared" ref="BP7:BP38" si="2">"ITEM"&amp;$BP$6&amp;"="&amp;IF(TRIM($AD7)="","",IF(ISERROR(MATCH($AD7,$CC$3:$CC$21,0)),"INPUT_ERROR",MATCH($AD7,$CC$3:$CC$21,0)))</f>
        <v>ITEM8=</v>
      </c>
      <c r="BQ7" s="2" t="str">
        <f t="shared" ref="BQ7:BQ38" si="3">"ITEM"&amp;$BQ$6&amp;"="&amp;IF(TRIM($AG7)="","",IF(ISERROR(MATCH($AG7,$CD$3:$CD$12,0)),"INPUT_ERROR",MATCH($AG7,$CD$3:$CD$12,0)))</f>
        <v>ITEM9=1</v>
      </c>
      <c r="BR7" s="2" t="str">
        <f>"ITEM" &amp; $BR$6 &amp; "=" &amp; IF(TRIM($AK7)="","",TEXT($AK7,"yyyymmdd"))</f>
        <v>ITEM10=</v>
      </c>
      <c r="BS7" s="2" t="str">
        <f t="shared" ref="BS7:BS38" si="4">"ITEM"&amp;$BS$6&amp;"="&amp;IF(TRIM($AO7)="","",IF(ISERROR(MATCH($AO7,$CB$3:$CB$28,0)),"INPUT_ERROR",MATCH($AO7,$CB$3:$CB$28,0)))</f>
        <v>ITEM11=</v>
      </c>
      <c r="BT7" s="2" t="str">
        <f t="shared" ref="BT7:BT38" si="5">"ITEM"&amp;$BT$6&amp;"="&amp;IF(TRIM($AR7)="","",IF(ISERROR(MATCH($AR7,$CC$3:$CC$21,0)),"INPUT_ERROR",MATCH($AR7,$CC$3:$CC$21,0)))</f>
        <v>ITEM12=</v>
      </c>
      <c r="BU7" s="2" t="str">
        <f>"ITEM" &amp; $BU$6 &amp; "=" &amp; IF(TRIM($AU7)="","",$AU7)</f>
        <v>ITEM13=</v>
      </c>
      <c r="BV7" s="2" t="str">
        <f>"ITEM"&amp;$BV$6&amp;"="&amp;IF(TRIM($AZ7)="","",$AZ7)</f>
        <v>ITEM14=福祉子育て支援課介護担当</v>
      </c>
      <c r="CB7" s="2" t="str">
        <f>TEXT("2017/1/1","yyyy年")</f>
        <v>2017年</v>
      </c>
      <c r="CC7" s="2" t="s">
        <v>27</v>
      </c>
      <c r="CD7" s="2" t="s">
        <v>42</v>
      </c>
    </row>
    <row r="8" spans="1:82" ht="21" customHeight="1" x14ac:dyDescent="0.15">
      <c r="A8" s="10" t="s">
        <v>72</v>
      </c>
      <c r="B8" s="10"/>
      <c r="C8" s="10"/>
      <c r="D8" s="34" t="s">
        <v>73</v>
      </c>
      <c r="E8" s="23"/>
      <c r="F8" s="23"/>
      <c r="G8" s="23"/>
      <c r="H8" s="24"/>
      <c r="I8" s="11" t="s">
        <v>74</v>
      </c>
      <c r="J8" s="11"/>
      <c r="K8" s="11"/>
      <c r="L8" s="11"/>
      <c r="M8" s="11"/>
      <c r="N8" s="11"/>
      <c r="O8" s="11" t="s">
        <v>69</v>
      </c>
      <c r="P8" s="11"/>
      <c r="Q8" s="11"/>
      <c r="R8" s="11"/>
      <c r="S8" s="11"/>
      <c r="T8" s="11"/>
      <c r="U8" s="12" t="s">
        <v>63</v>
      </c>
      <c r="V8" s="12"/>
      <c r="W8" s="13"/>
      <c r="X8" s="13"/>
      <c r="Y8" s="13"/>
      <c r="Z8" s="13"/>
      <c r="AA8" s="14"/>
      <c r="AB8" s="15"/>
      <c r="AC8" s="15"/>
      <c r="AD8" s="16"/>
      <c r="AE8" s="17"/>
      <c r="AF8" s="18"/>
      <c r="AG8" s="12" t="s">
        <v>70</v>
      </c>
      <c r="AH8" s="12"/>
      <c r="AI8" s="12"/>
      <c r="AJ8" s="12"/>
      <c r="AK8" s="13"/>
      <c r="AL8" s="13"/>
      <c r="AM8" s="13"/>
      <c r="AN8" s="13"/>
      <c r="AO8" s="19"/>
      <c r="AP8" s="17"/>
      <c r="AQ8" s="20"/>
      <c r="AR8" s="15"/>
      <c r="AS8" s="15"/>
      <c r="AT8" s="21"/>
      <c r="AU8" s="11"/>
      <c r="AV8" s="11"/>
      <c r="AW8" s="11"/>
      <c r="AX8" s="11"/>
      <c r="AY8" s="11"/>
      <c r="AZ8" s="11" t="s">
        <v>75</v>
      </c>
      <c r="BA8" s="11"/>
      <c r="BB8" s="11"/>
      <c r="BC8" s="11"/>
      <c r="BI8" s="2" t="str">
        <f t="shared" ref="BI8:BI71" si="6">"ITEM"&amp;$BI$6&amp;"="&amp;IF(TRIM($A8)="","",$A8)</f>
        <v>ITEM1=2</v>
      </c>
      <c r="BJ8" s="2" t="str">
        <f t="shared" ref="BJ8:BJ71" si="7">"ITEM"&amp;$BJ$6&amp;"="&amp;IF(TRIM($D8)="","",$D8)</f>
        <v>ITEM2=・番号法第７条第１項、第２項、第８条第１項、附則第３条第１項から第３項および住基法第７条８の２号</v>
      </c>
      <c r="BK8" s="2" t="str">
        <f t="shared" ref="BK8:BK71" si="8">"ITEM"&amp;$BK$6&amp;"="&amp;IF(TRIM($I8)="","",$I8)</f>
        <v>ITEM3=住民基本台帳事務</v>
      </c>
      <c r="BL8" s="2" t="str">
        <f t="shared" ref="BL8:BL71" si="9">"ITEM"&amp;$BL$6&amp;"="&amp;IF(TRIM($O8)="","",$O8)</f>
        <v>ITEM4=総合行政情報システム（住民基本台帳システム、宛名管理システム）、住民基本台帳ネットワークシステム、団体内統合利用番号連携サーバー、中間サーバー</v>
      </c>
      <c r="BM8" s="2" t="str">
        <f t="shared" si="0"/>
        <v>ITEM5=1</v>
      </c>
      <c r="BN8" s="2" t="str">
        <f t="shared" ref="BN8:BN71" si="10">"ITEM"&amp;$BN$6&amp;"="&amp;IF(TRIM($W8)="","",TEXT($W8,"yyyymmdd"))</f>
        <v>ITEM6=</v>
      </c>
      <c r="BO8" s="2" t="str">
        <f t="shared" si="1"/>
        <v>ITEM7=</v>
      </c>
      <c r="BP8" s="2" t="str">
        <f t="shared" si="2"/>
        <v>ITEM8=</v>
      </c>
      <c r="BQ8" s="2" t="str">
        <f t="shared" si="3"/>
        <v>ITEM9=1</v>
      </c>
      <c r="BR8" s="2" t="str">
        <f t="shared" ref="BR8:BR71" si="11">"ITEM" &amp; $BR$6 &amp; "=" &amp; IF(TRIM($AK8)="","",TEXT($AK8,"yyyymmdd"))</f>
        <v>ITEM10=</v>
      </c>
      <c r="BS8" s="2" t="str">
        <f t="shared" si="4"/>
        <v>ITEM11=</v>
      </c>
      <c r="BT8" s="2" t="str">
        <f t="shared" si="5"/>
        <v>ITEM12=</v>
      </c>
      <c r="BU8" s="2" t="str">
        <f t="shared" ref="BU8:BU71" si="12">"ITEM" &amp; $BU$6 &amp; "=" &amp; IF(TRIM($AU8)="","",$AU8)</f>
        <v>ITEM13=</v>
      </c>
      <c r="BV8" s="2" t="str">
        <f t="shared" ref="BV8:BV71" si="13">"ITEM"&amp;$BV$6&amp;"="&amp;IF(TRIM($AZ8)="","",$AZ8)</f>
        <v>ITEM14=住民課戸籍担当</v>
      </c>
      <c r="CB8" s="2" t="str">
        <f>TEXT("2018/1/1","yyyy年")</f>
        <v>2018年</v>
      </c>
      <c r="CC8" s="2" t="s">
        <v>28</v>
      </c>
      <c r="CD8" s="2" t="s">
        <v>43</v>
      </c>
    </row>
    <row r="9" spans="1:82" ht="21" customHeight="1" x14ac:dyDescent="0.15">
      <c r="A9" s="10" t="s">
        <v>76</v>
      </c>
      <c r="B9" s="10"/>
      <c r="C9" s="10"/>
      <c r="D9" s="22" t="s">
        <v>77</v>
      </c>
      <c r="E9" s="23"/>
      <c r="F9" s="23"/>
      <c r="G9" s="23"/>
      <c r="H9" s="24"/>
      <c r="I9" s="22" t="s">
        <v>78</v>
      </c>
      <c r="J9" s="23"/>
      <c r="K9" s="23"/>
      <c r="L9" s="23"/>
      <c r="M9" s="23"/>
      <c r="N9" s="24"/>
      <c r="O9" s="22" t="s">
        <v>79</v>
      </c>
      <c r="P9" s="23"/>
      <c r="Q9" s="23"/>
      <c r="R9" s="23"/>
      <c r="S9" s="23"/>
      <c r="T9" s="24"/>
      <c r="U9" s="47" t="s">
        <v>63</v>
      </c>
      <c r="V9" s="49"/>
      <c r="W9" s="44"/>
      <c r="X9" s="45"/>
      <c r="Y9" s="45"/>
      <c r="Z9" s="46"/>
      <c r="AA9" s="19"/>
      <c r="AB9" s="17"/>
      <c r="AC9" s="20"/>
      <c r="AD9" s="16"/>
      <c r="AE9" s="17"/>
      <c r="AF9" s="18"/>
      <c r="AG9" s="47" t="s">
        <v>70</v>
      </c>
      <c r="AH9" s="48"/>
      <c r="AI9" s="48"/>
      <c r="AJ9" s="49"/>
      <c r="AK9" s="44"/>
      <c r="AL9" s="45"/>
      <c r="AM9" s="45"/>
      <c r="AN9" s="46"/>
      <c r="AO9" s="19"/>
      <c r="AP9" s="17"/>
      <c r="AQ9" s="20"/>
      <c r="AR9" s="16"/>
      <c r="AS9" s="17"/>
      <c r="AT9" s="18"/>
      <c r="AU9" s="22"/>
      <c r="AV9" s="23"/>
      <c r="AW9" s="23"/>
      <c r="AX9" s="23"/>
      <c r="AY9" s="24"/>
      <c r="AZ9" s="22" t="s">
        <v>80</v>
      </c>
      <c r="BA9" s="23"/>
      <c r="BB9" s="23"/>
      <c r="BC9" s="24"/>
      <c r="BI9" s="2" t="str">
        <f t="shared" si="6"/>
        <v>ITEM1=3</v>
      </c>
      <c r="BJ9" s="2" t="str">
        <f t="shared" si="7"/>
        <v>ITEM2=番号法第９条第１項　別表第一（１６項）</v>
      </c>
      <c r="BK9" s="2" t="str">
        <f t="shared" si="8"/>
        <v>ITEM3=地方税に関する事務</v>
      </c>
      <c r="BL9" s="2" t="str">
        <f t="shared" si="9"/>
        <v>ITEM4=総合行政情報システム（個人住民税システム、固定資産税システム、軽自動車税システム、国民健康保険システム、収納管理システム、宛名管理システム）、確定申告システム、団体内統合利用番号連携サーバー、中間サーバー</v>
      </c>
      <c r="BM9" s="2" t="str">
        <f t="shared" si="0"/>
        <v>ITEM5=1</v>
      </c>
      <c r="BN9" s="2" t="str">
        <f t="shared" si="10"/>
        <v>ITEM6=</v>
      </c>
      <c r="BO9" s="2" t="str">
        <f t="shared" si="1"/>
        <v>ITEM7=</v>
      </c>
      <c r="BP9" s="2" t="str">
        <f t="shared" si="2"/>
        <v>ITEM8=</v>
      </c>
      <c r="BQ9" s="2" t="str">
        <f t="shared" si="3"/>
        <v>ITEM9=1</v>
      </c>
      <c r="BR9" s="2" t="str">
        <f t="shared" si="11"/>
        <v>ITEM10=</v>
      </c>
      <c r="BS9" s="2" t="str">
        <f t="shared" si="4"/>
        <v>ITEM11=</v>
      </c>
      <c r="BT9" s="2" t="str">
        <f t="shared" si="5"/>
        <v>ITEM12=</v>
      </c>
      <c r="BU9" s="2" t="str">
        <f t="shared" si="12"/>
        <v>ITEM13=</v>
      </c>
      <c r="BV9" s="2" t="str">
        <f t="shared" si="13"/>
        <v>ITEM14=総務課税務担当</v>
      </c>
      <c r="CB9" s="2" t="str">
        <f>TEXT("2019/1/1","yyyy年")</f>
        <v>2019年</v>
      </c>
      <c r="CC9" s="2" t="s">
        <v>29</v>
      </c>
      <c r="CD9" s="2" t="s">
        <v>44</v>
      </c>
    </row>
    <row r="10" spans="1:82" ht="21" customHeight="1" x14ac:dyDescent="0.15">
      <c r="A10" s="10" t="s">
        <v>81</v>
      </c>
      <c r="B10" s="10"/>
      <c r="C10" s="10"/>
      <c r="D10" s="22" t="s">
        <v>82</v>
      </c>
      <c r="E10" s="23"/>
      <c r="F10" s="23"/>
      <c r="G10" s="23"/>
      <c r="H10" s="24"/>
      <c r="I10" s="11" t="s">
        <v>83</v>
      </c>
      <c r="J10" s="11"/>
      <c r="K10" s="11"/>
      <c r="L10" s="11"/>
      <c r="M10" s="11"/>
      <c r="N10" s="11"/>
      <c r="O10" s="11" t="s">
        <v>69</v>
      </c>
      <c r="P10" s="11"/>
      <c r="Q10" s="11"/>
      <c r="R10" s="11"/>
      <c r="S10" s="11"/>
      <c r="T10" s="11"/>
      <c r="U10" s="12" t="s">
        <v>63</v>
      </c>
      <c r="V10" s="12"/>
      <c r="W10" s="13"/>
      <c r="X10" s="13"/>
      <c r="Y10" s="13"/>
      <c r="Z10" s="13"/>
      <c r="AA10" s="14"/>
      <c r="AB10" s="15"/>
      <c r="AC10" s="15"/>
      <c r="AD10" s="16"/>
      <c r="AE10" s="17"/>
      <c r="AF10" s="18"/>
      <c r="AG10" s="12" t="s">
        <v>70</v>
      </c>
      <c r="AH10" s="12"/>
      <c r="AI10" s="12"/>
      <c r="AJ10" s="12"/>
      <c r="AK10" s="13"/>
      <c r="AL10" s="13"/>
      <c r="AM10" s="13"/>
      <c r="AN10" s="13"/>
      <c r="AO10" s="19"/>
      <c r="AP10" s="17"/>
      <c r="AQ10" s="20"/>
      <c r="AR10" s="15"/>
      <c r="AS10" s="15"/>
      <c r="AT10" s="21"/>
      <c r="AU10" s="11"/>
      <c r="AV10" s="11"/>
      <c r="AW10" s="11"/>
      <c r="AX10" s="11"/>
      <c r="AY10" s="11"/>
      <c r="AZ10" s="11" t="s">
        <v>84</v>
      </c>
      <c r="BA10" s="11"/>
      <c r="BB10" s="11"/>
      <c r="BC10" s="11"/>
      <c r="BI10" s="2" t="str">
        <f t="shared" si="6"/>
        <v>ITEM1=4</v>
      </c>
      <c r="BJ10" s="2" t="str">
        <f t="shared" si="7"/>
        <v>ITEM2=番号法第９条第１項　別表第一（１６、３０項）</v>
      </c>
      <c r="BK10" s="2" t="str">
        <f t="shared" si="8"/>
        <v>ITEM3=国民健康保険資格管理・給付関連事務</v>
      </c>
      <c r="BL10" s="2" t="str">
        <f t="shared" si="9"/>
        <v>ITEM4=総合行政情報システム（住民基本台帳システム、宛名管理システム）、住民基本台帳ネットワークシステム、団体内統合利用番号連携サーバー、中間サーバー</v>
      </c>
      <c r="BM10" s="2" t="str">
        <f t="shared" si="0"/>
        <v>ITEM5=1</v>
      </c>
      <c r="BN10" s="2" t="str">
        <f t="shared" si="10"/>
        <v>ITEM6=</v>
      </c>
      <c r="BO10" s="2" t="str">
        <f t="shared" si="1"/>
        <v>ITEM7=</v>
      </c>
      <c r="BP10" s="2" t="str">
        <f t="shared" si="2"/>
        <v>ITEM8=</v>
      </c>
      <c r="BQ10" s="2" t="str">
        <f t="shared" si="3"/>
        <v>ITEM9=1</v>
      </c>
      <c r="BR10" s="2" t="str">
        <f t="shared" si="11"/>
        <v>ITEM10=</v>
      </c>
      <c r="BS10" s="2" t="str">
        <f t="shared" si="4"/>
        <v>ITEM11=</v>
      </c>
      <c r="BT10" s="2" t="str">
        <f t="shared" si="5"/>
        <v>ITEM12=</v>
      </c>
      <c r="BU10" s="2" t="str">
        <f t="shared" si="12"/>
        <v>ITEM13=</v>
      </c>
      <c r="BV10" s="2" t="str">
        <f t="shared" si="13"/>
        <v>ITEM14=住民課国保医療担当</v>
      </c>
      <c r="CB10" s="2" t="str">
        <f>TEXT("2020/1/1","yyyy年")</f>
        <v>2020年</v>
      </c>
      <c r="CC10" s="2" t="s">
        <v>30</v>
      </c>
      <c r="CD10" s="2" t="s">
        <v>45</v>
      </c>
    </row>
    <row r="11" spans="1:82" ht="21" customHeight="1" x14ac:dyDescent="0.15">
      <c r="A11" s="10" t="s">
        <v>85</v>
      </c>
      <c r="B11" s="10"/>
      <c r="C11" s="10"/>
      <c r="D11" s="22" t="s">
        <v>86</v>
      </c>
      <c r="E11" s="23"/>
      <c r="F11" s="23"/>
      <c r="G11" s="23"/>
      <c r="H11" s="24"/>
      <c r="I11" s="11" t="s">
        <v>87</v>
      </c>
      <c r="J11" s="11"/>
      <c r="K11" s="11"/>
      <c r="L11" s="11"/>
      <c r="M11" s="11"/>
      <c r="N11" s="11"/>
      <c r="O11" s="11" t="s">
        <v>69</v>
      </c>
      <c r="P11" s="11"/>
      <c r="Q11" s="11"/>
      <c r="R11" s="11"/>
      <c r="S11" s="11"/>
      <c r="T11" s="11"/>
      <c r="U11" s="12" t="s">
        <v>63</v>
      </c>
      <c r="V11" s="12"/>
      <c r="W11" s="13"/>
      <c r="X11" s="13"/>
      <c r="Y11" s="13"/>
      <c r="Z11" s="13"/>
      <c r="AA11" s="14"/>
      <c r="AB11" s="15"/>
      <c r="AC11" s="15"/>
      <c r="AD11" s="16"/>
      <c r="AE11" s="17"/>
      <c r="AF11" s="18"/>
      <c r="AG11" s="12" t="s">
        <v>70</v>
      </c>
      <c r="AH11" s="12"/>
      <c r="AI11" s="12"/>
      <c r="AJ11" s="12"/>
      <c r="AK11" s="13"/>
      <c r="AL11" s="13"/>
      <c r="AM11" s="13"/>
      <c r="AN11" s="13"/>
      <c r="AO11" s="19"/>
      <c r="AP11" s="17"/>
      <c r="AQ11" s="20"/>
      <c r="AR11" s="15"/>
      <c r="AS11" s="15"/>
      <c r="AT11" s="21"/>
      <c r="AU11" s="11"/>
      <c r="AV11" s="11"/>
      <c r="AW11" s="11"/>
      <c r="AX11" s="11"/>
      <c r="AY11" s="11"/>
      <c r="AZ11" s="11" t="s">
        <v>88</v>
      </c>
      <c r="BA11" s="11"/>
      <c r="BB11" s="11"/>
      <c r="BC11" s="11"/>
      <c r="BI11" s="2" t="str">
        <f t="shared" si="6"/>
        <v>ITEM1=5</v>
      </c>
      <c r="BJ11" s="2" t="str">
        <f t="shared" si="7"/>
        <v>ITEM2=番号法第９条第１項　別表第一（５９項）</v>
      </c>
      <c r="BK11" s="2" t="str">
        <f t="shared" si="8"/>
        <v>ITEM3=後期高齢者医療関連事務</v>
      </c>
      <c r="BL11" s="2" t="str">
        <f t="shared" si="9"/>
        <v>ITEM4=総合行政情報システム（住民基本台帳システム、宛名管理システム）、住民基本台帳ネットワークシステム、団体内統合利用番号連携サーバー、中間サーバー</v>
      </c>
      <c r="BM11" s="2" t="str">
        <f t="shared" si="0"/>
        <v>ITEM5=1</v>
      </c>
      <c r="BN11" s="2" t="str">
        <f t="shared" si="10"/>
        <v>ITEM6=</v>
      </c>
      <c r="BO11" s="2" t="str">
        <f t="shared" si="1"/>
        <v>ITEM7=</v>
      </c>
      <c r="BP11" s="2" t="str">
        <f t="shared" si="2"/>
        <v>ITEM8=</v>
      </c>
      <c r="BQ11" s="2" t="str">
        <f t="shared" si="3"/>
        <v>ITEM9=1</v>
      </c>
      <c r="BR11" s="2" t="str">
        <f t="shared" si="11"/>
        <v>ITEM10=</v>
      </c>
      <c r="BS11" s="2" t="str">
        <f t="shared" si="4"/>
        <v>ITEM11=</v>
      </c>
      <c r="BT11" s="2" t="str">
        <f t="shared" si="5"/>
        <v>ITEM12=</v>
      </c>
      <c r="BU11" s="2" t="str">
        <f t="shared" si="12"/>
        <v>ITEM13=</v>
      </c>
      <c r="BV11" s="2" t="str">
        <f t="shared" si="13"/>
        <v>ITEM14=福祉子育て支援課介護担当</v>
      </c>
      <c r="CB11" s="2" t="str">
        <f>TEXT("2021/1/1","yyyy年")</f>
        <v>2021年</v>
      </c>
      <c r="CC11" s="2" t="s">
        <v>31</v>
      </c>
      <c r="CD11" s="2" t="s">
        <v>46</v>
      </c>
    </row>
    <row r="12" spans="1:82" ht="21" customHeight="1" x14ac:dyDescent="0.15">
      <c r="A12" s="10" t="s">
        <v>60</v>
      </c>
      <c r="B12" s="10"/>
      <c r="C12" s="10"/>
      <c r="D12" s="34" t="s">
        <v>93</v>
      </c>
      <c r="E12" s="23"/>
      <c r="F12" s="23"/>
      <c r="G12" s="23"/>
      <c r="H12" s="24"/>
      <c r="I12" s="11" t="s">
        <v>61</v>
      </c>
      <c r="J12" s="11"/>
      <c r="K12" s="11"/>
      <c r="L12" s="11"/>
      <c r="M12" s="11"/>
      <c r="N12" s="11"/>
      <c r="O12" s="11" t="s">
        <v>62</v>
      </c>
      <c r="P12" s="11"/>
      <c r="Q12" s="11"/>
      <c r="R12" s="11"/>
      <c r="S12" s="11"/>
      <c r="T12" s="11"/>
      <c r="U12" s="12" t="s">
        <v>63</v>
      </c>
      <c r="V12" s="12"/>
      <c r="W12" s="13"/>
      <c r="X12" s="13"/>
      <c r="Y12" s="13"/>
      <c r="Z12" s="13"/>
      <c r="AA12" s="14"/>
      <c r="AB12" s="15"/>
      <c r="AC12" s="15"/>
      <c r="AD12" s="16"/>
      <c r="AE12" s="17"/>
      <c r="AF12" s="18"/>
      <c r="AG12" s="12" t="s">
        <v>38</v>
      </c>
      <c r="AH12" s="12"/>
      <c r="AI12" s="12"/>
      <c r="AJ12" s="12"/>
      <c r="AK12" s="13"/>
      <c r="AL12" s="13"/>
      <c r="AM12" s="13"/>
      <c r="AN12" s="13"/>
      <c r="AO12" s="19"/>
      <c r="AP12" s="17"/>
      <c r="AQ12" s="20"/>
      <c r="AR12" s="15"/>
      <c r="AS12" s="15"/>
      <c r="AT12" s="21"/>
      <c r="AU12" s="11"/>
      <c r="AV12" s="11"/>
      <c r="AW12" s="11"/>
      <c r="AX12" s="11"/>
      <c r="AY12" s="11"/>
      <c r="AZ12" s="11" t="s">
        <v>94</v>
      </c>
      <c r="BA12" s="11"/>
      <c r="BB12" s="11"/>
      <c r="BC12" s="11"/>
      <c r="BI12" s="2" t="str">
        <f t="shared" si="6"/>
        <v>ITEM1=6</v>
      </c>
      <c r="BJ12" s="2" t="str">
        <f t="shared" si="7"/>
        <v>ITEM2=番号法第19条第16号、番号法第19条第６号</v>
      </c>
      <c r="BK12" s="2" t="str">
        <f t="shared" si="8"/>
        <v>ITEM3=新型コロナウイルス感染症対策に係る予防接種事務</v>
      </c>
      <c r="BL12" s="2" t="str">
        <f t="shared" si="9"/>
        <v>ITEM4=ワクチン接種記録システム（VRS）</v>
      </c>
      <c r="BM12" s="2" t="str">
        <f t="shared" si="0"/>
        <v>ITEM5=1</v>
      </c>
      <c r="BN12" s="2" t="str">
        <f t="shared" si="10"/>
        <v>ITEM6=</v>
      </c>
      <c r="BO12" s="2" t="str">
        <f t="shared" si="1"/>
        <v>ITEM7=</v>
      </c>
      <c r="BP12" s="2" t="str">
        <f t="shared" si="2"/>
        <v>ITEM8=</v>
      </c>
      <c r="BQ12" s="2" t="str">
        <f t="shared" si="3"/>
        <v>ITEM9=1</v>
      </c>
      <c r="BR12" s="2" t="str">
        <f t="shared" si="11"/>
        <v>ITEM10=</v>
      </c>
      <c r="BS12" s="2" t="str">
        <f t="shared" si="4"/>
        <v>ITEM11=</v>
      </c>
      <c r="BT12" s="2" t="str">
        <f t="shared" si="5"/>
        <v>ITEM12=</v>
      </c>
      <c r="BU12" s="2" t="str">
        <f t="shared" si="12"/>
        <v>ITEM13=</v>
      </c>
      <c r="BV12" s="2" t="str">
        <f t="shared" si="13"/>
        <v>ITEM14=住民課　保健予防担当</v>
      </c>
      <c r="CB12" s="2" t="str">
        <f>TEXT("2022/1/1","yyyy年")</f>
        <v>2022年</v>
      </c>
      <c r="CC12" s="2" t="s">
        <v>32</v>
      </c>
      <c r="CD12" s="2" t="s">
        <v>22</v>
      </c>
    </row>
    <row r="13" spans="1:82" ht="21" customHeight="1" x14ac:dyDescent="0.15">
      <c r="A13" s="10" t="s">
        <v>95</v>
      </c>
      <c r="B13" s="10"/>
      <c r="C13" s="10"/>
      <c r="D13" s="11" t="s">
        <v>98</v>
      </c>
      <c r="E13" s="11"/>
      <c r="F13" s="11"/>
      <c r="G13" s="11"/>
      <c r="H13" s="11"/>
      <c r="I13" s="11" t="s">
        <v>96</v>
      </c>
      <c r="J13" s="11"/>
      <c r="K13" s="11"/>
      <c r="L13" s="11"/>
      <c r="M13" s="11"/>
      <c r="N13" s="11"/>
      <c r="O13" s="11" t="s">
        <v>97</v>
      </c>
      <c r="P13" s="11"/>
      <c r="Q13" s="11"/>
      <c r="R13" s="11"/>
      <c r="S13" s="11"/>
      <c r="T13" s="11"/>
      <c r="U13" s="12" t="s">
        <v>99</v>
      </c>
      <c r="V13" s="12"/>
      <c r="W13" s="13"/>
      <c r="X13" s="13"/>
      <c r="Y13" s="13"/>
      <c r="Z13" s="13"/>
      <c r="AA13" s="14"/>
      <c r="AB13" s="15"/>
      <c r="AC13" s="15"/>
      <c r="AD13" s="16"/>
      <c r="AE13" s="17"/>
      <c r="AF13" s="18"/>
      <c r="AG13" s="12" t="s">
        <v>38</v>
      </c>
      <c r="AH13" s="12"/>
      <c r="AI13" s="12"/>
      <c r="AJ13" s="12"/>
      <c r="AK13" s="13"/>
      <c r="AL13" s="13"/>
      <c r="AM13" s="13"/>
      <c r="AN13" s="13"/>
      <c r="AO13" s="19"/>
      <c r="AP13" s="17"/>
      <c r="AQ13" s="20"/>
      <c r="AR13" s="15"/>
      <c r="AS13" s="15"/>
      <c r="AT13" s="21"/>
      <c r="AU13" s="11"/>
      <c r="AV13" s="11"/>
      <c r="AW13" s="11"/>
      <c r="AX13" s="11"/>
      <c r="AY13" s="11"/>
      <c r="AZ13" s="22" t="s">
        <v>80</v>
      </c>
      <c r="BA13" s="23"/>
      <c r="BB13" s="23"/>
      <c r="BC13" s="24"/>
      <c r="BI13" s="2" t="str">
        <f t="shared" si="6"/>
        <v>ITEM1=7</v>
      </c>
      <c r="BJ13" s="2" t="str">
        <f t="shared" si="7"/>
        <v>ITEM2=-</v>
      </c>
      <c r="BK13" s="2" t="str">
        <f t="shared" si="8"/>
        <v>ITEM3=寄附金税額控除に係る申告特例（ふるさと納税ワンストップ特例）に係る事務</v>
      </c>
      <c r="BL13" s="2" t="str">
        <f t="shared" si="9"/>
        <v>ITEM4=ふるさと納税do、eLTAX</v>
      </c>
      <c r="BM13" s="2" t="str">
        <f t="shared" si="0"/>
        <v>ITEM5=2</v>
      </c>
      <c r="BN13" s="2" t="str">
        <f t="shared" si="10"/>
        <v>ITEM6=</v>
      </c>
      <c r="BO13" s="2" t="str">
        <f t="shared" si="1"/>
        <v>ITEM7=</v>
      </c>
      <c r="BP13" s="2" t="str">
        <f t="shared" si="2"/>
        <v>ITEM8=</v>
      </c>
      <c r="BQ13" s="2" t="str">
        <f t="shared" si="3"/>
        <v>ITEM9=1</v>
      </c>
      <c r="BR13" s="2" t="str">
        <f t="shared" si="11"/>
        <v>ITEM10=</v>
      </c>
      <c r="BS13" s="2" t="str">
        <f t="shared" si="4"/>
        <v>ITEM11=</v>
      </c>
      <c r="BT13" s="2" t="str">
        <f t="shared" si="5"/>
        <v>ITEM12=</v>
      </c>
      <c r="BU13" s="2" t="str">
        <f t="shared" si="12"/>
        <v>ITEM13=</v>
      </c>
      <c r="BV13" s="2" t="str">
        <f t="shared" si="13"/>
        <v>ITEM14=総務課税務担当</v>
      </c>
      <c r="CB13" s="2" t="str">
        <f>TEXT("2023/1/1","yyyy年")</f>
        <v>2023年</v>
      </c>
      <c r="CC13" s="2" t="s">
        <v>33</v>
      </c>
    </row>
    <row r="14" spans="1:82" ht="21" customHeight="1" x14ac:dyDescent="0.15">
      <c r="A14" s="10"/>
      <c r="B14" s="10"/>
      <c r="C14" s="10"/>
      <c r="D14" s="11"/>
      <c r="E14" s="11"/>
      <c r="F14" s="11"/>
      <c r="G14" s="11"/>
      <c r="H14" s="11"/>
      <c r="I14" s="11"/>
      <c r="J14" s="11"/>
      <c r="K14" s="11"/>
      <c r="L14" s="11"/>
      <c r="M14" s="11"/>
      <c r="N14" s="11"/>
      <c r="O14" s="11"/>
      <c r="P14" s="11"/>
      <c r="Q14" s="11"/>
      <c r="R14" s="11"/>
      <c r="S14" s="11"/>
      <c r="T14" s="11"/>
      <c r="U14" s="12"/>
      <c r="V14" s="12"/>
      <c r="W14" s="13"/>
      <c r="X14" s="13"/>
      <c r="Y14" s="13"/>
      <c r="Z14" s="13"/>
      <c r="AA14" s="14"/>
      <c r="AB14" s="15"/>
      <c r="AC14" s="15"/>
      <c r="AD14" s="16"/>
      <c r="AE14" s="17"/>
      <c r="AF14" s="18"/>
      <c r="AG14" s="12"/>
      <c r="AH14" s="12"/>
      <c r="AI14" s="12"/>
      <c r="AJ14" s="12"/>
      <c r="AK14" s="13"/>
      <c r="AL14" s="13"/>
      <c r="AM14" s="13"/>
      <c r="AN14" s="13"/>
      <c r="AO14" s="19"/>
      <c r="AP14" s="17"/>
      <c r="AQ14" s="20"/>
      <c r="AR14" s="15"/>
      <c r="AS14" s="15"/>
      <c r="AT14" s="21"/>
      <c r="AU14" s="11"/>
      <c r="AV14" s="11"/>
      <c r="AW14" s="11"/>
      <c r="AX14" s="11"/>
      <c r="AY14" s="11"/>
      <c r="AZ14" s="11"/>
      <c r="BA14" s="11"/>
      <c r="BB14" s="11"/>
      <c r="BC14" s="11"/>
      <c r="BI14" s="2" t="str">
        <f t="shared" si="6"/>
        <v>ITEM1=</v>
      </c>
      <c r="BJ14" s="2" t="str">
        <f t="shared" si="7"/>
        <v>ITEM2=</v>
      </c>
      <c r="BK14" s="2" t="str">
        <f t="shared" si="8"/>
        <v>ITEM3=</v>
      </c>
      <c r="BL14" s="2" t="str">
        <f t="shared" si="9"/>
        <v>ITEM4=</v>
      </c>
      <c r="BM14" s="2" t="str">
        <f t="shared" si="0"/>
        <v>ITEM5=</v>
      </c>
      <c r="BN14" s="2" t="str">
        <f t="shared" si="10"/>
        <v>ITEM6=</v>
      </c>
      <c r="BO14" s="2" t="str">
        <f t="shared" si="1"/>
        <v>ITEM7=</v>
      </c>
      <c r="BP14" s="2" t="str">
        <f t="shared" si="2"/>
        <v>ITEM8=</v>
      </c>
      <c r="BQ14" s="2" t="str">
        <f t="shared" si="3"/>
        <v>ITEM9=</v>
      </c>
      <c r="BR14" s="2" t="str">
        <f t="shared" si="11"/>
        <v>ITEM10=</v>
      </c>
      <c r="BS14" s="2" t="str">
        <f t="shared" si="4"/>
        <v>ITEM11=</v>
      </c>
      <c r="BT14" s="2" t="str">
        <f t="shared" si="5"/>
        <v>ITEM12=</v>
      </c>
      <c r="BU14" s="2" t="str">
        <f t="shared" si="12"/>
        <v>ITEM13=</v>
      </c>
      <c r="BV14" s="2" t="str">
        <f t="shared" si="13"/>
        <v>ITEM14=</v>
      </c>
      <c r="CB14" s="2" t="str">
        <f>TEXT("2024/1/1","yyyy年")</f>
        <v>2024年</v>
      </c>
      <c r="CC14" s="2" t="s">
        <v>34</v>
      </c>
    </row>
    <row r="15" spans="1:82" ht="21" customHeight="1" x14ac:dyDescent="0.15">
      <c r="A15" s="10"/>
      <c r="B15" s="10"/>
      <c r="C15" s="10"/>
      <c r="D15" s="11"/>
      <c r="E15" s="11"/>
      <c r="F15" s="11"/>
      <c r="G15" s="11"/>
      <c r="H15" s="11"/>
      <c r="I15" s="11"/>
      <c r="J15" s="11"/>
      <c r="K15" s="11"/>
      <c r="L15" s="11"/>
      <c r="M15" s="11"/>
      <c r="N15" s="11"/>
      <c r="O15" s="11"/>
      <c r="P15" s="11"/>
      <c r="Q15" s="11"/>
      <c r="R15" s="11"/>
      <c r="S15" s="11"/>
      <c r="T15" s="11"/>
      <c r="U15" s="12"/>
      <c r="V15" s="12"/>
      <c r="W15" s="13"/>
      <c r="X15" s="13"/>
      <c r="Y15" s="13"/>
      <c r="Z15" s="13"/>
      <c r="AA15" s="14"/>
      <c r="AB15" s="15"/>
      <c r="AC15" s="15"/>
      <c r="AD15" s="16"/>
      <c r="AE15" s="17"/>
      <c r="AF15" s="18"/>
      <c r="AG15" s="12"/>
      <c r="AH15" s="12"/>
      <c r="AI15" s="12"/>
      <c r="AJ15" s="12"/>
      <c r="AK15" s="13"/>
      <c r="AL15" s="13"/>
      <c r="AM15" s="13"/>
      <c r="AN15" s="13"/>
      <c r="AO15" s="19"/>
      <c r="AP15" s="17"/>
      <c r="AQ15" s="20"/>
      <c r="AR15" s="15"/>
      <c r="AS15" s="15"/>
      <c r="AT15" s="21"/>
      <c r="AU15" s="11"/>
      <c r="AV15" s="11"/>
      <c r="AW15" s="11"/>
      <c r="AX15" s="11"/>
      <c r="AY15" s="11"/>
      <c r="AZ15" s="11"/>
      <c r="BA15" s="11"/>
      <c r="BB15" s="11"/>
      <c r="BC15" s="11"/>
      <c r="BI15" s="2" t="str">
        <f t="shared" si="6"/>
        <v>ITEM1=</v>
      </c>
      <c r="BJ15" s="2" t="str">
        <f t="shared" si="7"/>
        <v>ITEM2=</v>
      </c>
      <c r="BK15" s="2" t="str">
        <f t="shared" si="8"/>
        <v>ITEM3=</v>
      </c>
      <c r="BL15" s="2" t="str">
        <f t="shared" si="9"/>
        <v>ITEM4=</v>
      </c>
      <c r="BM15" s="2" t="str">
        <f t="shared" si="0"/>
        <v>ITEM5=</v>
      </c>
      <c r="BN15" s="2" t="str">
        <f t="shared" si="10"/>
        <v>ITEM6=</v>
      </c>
      <c r="BO15" s="2" t="str">
        <f t="shared" si="1"/>
        <v>ITEM7=</v>
      </c>
      <c r="BP15" s="2" t="str">
        <f t="shared" si="2"/>
        <v>ITEM8=</v>
      </c>
      <c r="BQ15" s="2" t="str">
        <f t="shared" si="3"/>
        <v>ITEM9=</v>
      </c>
      <c r="BR15" s="2" t="str">
        <f t="shared" si="11"/>
        <v>ITEM10=</v>
      </c>
      <c r="BS15" s="2" t="str">
        <f t="shared" si="4"/>
        <v>ITEM11=</v>
      </c>
      <c r="BT15" s="2" t="str">
        <f t="shared" si="5"/>
        <v>ITEM12=</v>
      </c>
      <c r="BU15" s="2" t="str">
        <f t="shared" si="12"/>
        <v>ITEM13=</v>
      </c>
      <c r="BV15" s="2" t="str">
        <f t="shared" si="13"/>
        <v>ITEM14=</v>
      </c>
      <c r="CB15" s="2" t="str">
        <f>TEXT("2025/1/1","yyyy年")</f>
        <v>2025年</v>
      </c>
      <c r="CC15" s="2" t="s">
        <v>35</v>
      </c>
    </row>
    <row r="16" spans="1:82" ht="21" customHeight="1" x14ac:dyDescent="0.15">
      <c r="A16" s="10"/>
      <c r="B16" s="10"/>
      <c r="C16" s="10"/>
      <c r="D16" s="11"/>
      <c r="E16" s="11"/>
      <c r="F16" s="11"/>
      <c r="G16" s="11"/>
      <c r="H16" s="11"/>
      <c r="I16" s="11"/>
      <c r="J16" s="11"/>
      <c r="K16" s="11"/>
      <c r="L16" s="11"/>
      <c r="M16" s="11"/>
      <c r="N16" s="11"/>
      <c r="O16" s="11"/>
      <c r="P16" s="11"/>
      <c r="Q16" s="11"/>
      <c r="R16" s="11"/>
      <c r="S16" s="11"/>
      <c r="T16" s="11"/>
      <c r="U16" s="12"/>
      <c r="V16" s="12"/>
      <c r="W16" s="13"/>
      <c r="X16" s="13"/>
      <c r="Y16" s="13"/>
      <c r="Z16" s="13"/>
      <c r="AA16" s="14"/>
      <c r="AB16" s="15"/>
      <c r="AC16" s="15"/>
      <c r="AD16" s="16"/>
      <c r="AE16" s="17"/>
      <c r="AF16" s="18"/>
      <c r="AG16" s="12"/>
      <c r="AH16" s="12"/>
      <c r="AI16" s="12"/>
      <c r="AJ16" s="12"/>
      <c r="AK16" s="13"/>
      <c r="AL16" s="13"/>
      <c r="AM16" s="13"/>
      <c r="AN16" s="13"/>
      <c r="AO16" s="19"/>
      <c r="AP16" s="17"/>
      <c r="AQ16" s="20"/>
      <c r="AR16" s="15"/>
      <c r="AS16" s="15"/>
      <c r="AT16" s="21"/>
      <c r="AU16" s="11"/>
      <c r="AV16" s="11"/>
      <c r="AW16" s="11"/>
      <c r="AX16" s="11"/>
      <c r="AY16" s="11"/>
      <c r="AZ16" s="11"/>
      <c r="BA16" s="11"/>
      <c r="BB16" s="11"/>
      <c r="BC16" s="11"/>
      <c r="BI16" s="2" t="str">
        <f t="shared" si="6"/>
        <v>ITEM1=</v>
      </c>
      <c r="BJ16" s="2" t="str">
        <f t="shared" si="7"/>
        <v>ITEM2=</v>
      </c>
      <c r="BK16" s="2" t="str">
        <f t="shared" si="8"/>
        <v>ITEM3=</v>
      </c>
      <c r="BL16" s="2" t="str">
        <f t="shared" si="9"/>
        <v>ITEM4=</v>
      </c>
      <c r="BM16" s="2" t="str">
        <f t="shared" si="0"/>
        <v>ITEM5=</v>
      </c>
      <c r="BN16" s="2" t="str">
        <f t="shared" si="10"/>
        <v>ITEM6=</v>
      </c>
      <c r="BO16" s="2" t="str">
        <f t="shared" si="1"/>
        <v>ITEM7=</v>
      </c>
      <c r="BP16" s="2" t="str">
        <f t="shared" si="2"/>
        <v>ITEM8=</v>
      </c>
      <c r="BQ16" s="2" t="str">
        <f t="shared" si="3"/>
        <v>ITEM9=</v>
      </c>
      <c r="BR16" s="2" t="str">
        <f t="shared" si="11"/>
        <v>ITEM10=</v>
      </c>
      <c r="BS16" s="2" t="str">
        <f t="shared" si="4"/>
        <v>ITEM11=</v>
      </c>
      <c r="BT16" s="2" t="str">
        <f t="shared" si="5"/>
        <v>ITEM12=</v>
      </c>
      <c r="BU16" s="2" t="str">
        <f t="shared" si="12"/>
        <v>ITEM13=</v>
      </c>
      <c r="BV16" s="2" t="str">
        <f t="shared" si="13"/>
        <v>ITEM14=</v>
      </c>
      <c r="CB16" s="2" t="str">
        <f>TEXT("2026/1/1","yyyy年")</f>
        <v>2026年</v>
      </c>
      <c r="CC16" s="2" t="s">
        <v>1</v>
      </c>
    </row>
    <row r="17" spans="1:81" ht="21" customHeight="1" x14ac:dyDescent="0.15">
      <c r="A17" s="10"/>
      <c r="B17" s="10"/>
      <c r="C17" s="10"/>
      <c r="D17" s="11"/>
      <c r="E17" s="11"/>
      <c r="F17" s="11"/>
      <c r="G17" s="11"/>
      <c r="H17" s="11"/>
      <c r="I17" s="11"/>
      <c r="J17" s="11"/>
      <c r="K17" s="11"/>
      <c r="L17" s="11"/>
      <c r="M17" s="11"/>
      <c r="N17" s="11"/>
      <c r="O17" s="11"/>
      <c r="P17" s="11"/>
      <c r="Q17" s="11"/>
      <c r="R17" s="11"/>
      <c r="S17" s="11"/>
      <c r="T17" s="11"/>
      <c r="U17" s="12"/>
      <c r="V17" s="12"/>
      <c r="W17" s="13"/>
      <c r="X17" s="13"/>
      <c r="Y17" s="13"/>
      <c r="Z17" s="13"/>
      <c r="AA17" s="14"/>
      <c r="AB17" s="15"/>
      <c r="AC17" s="15"/>
      <c r="AD17" s="16"/>
      <c r="AE17" s="17"/>
      <c r="AF17" s="18"/>
      <c r="AG17" s="12"/>
      <c r="AH17" s="12"/>
      <c r="AI17" s="12"/>
      <c r="AJ17" s="12"/>
      <c r="AK17" s="13"/>
      <c r="AL17" s="13"/>
      <c r="AM17" s="13"/>
      <c r="AN17" s="13"/>
      <c r="AO17" s="19"/>
      <c r="AP17" s="17"/>
      <c r="AQ17" s="20"/>
      <c r="AR17" s="15"/>
      <c r="AS17" s="15"/>
      <c r="AT17" s="21"/>
      <c r="AU17" s="11"/>
      <c r="AV17" s="11"/>
      <c r="AW17" s="11"/>
      <c r="AX17" s="11"/>
      <c r="AY17" s="11"/>
      <c r="AZ17" s="11"/>
      <c r="BA17" s="11"/>
      <c r="BB17" s="11"/>
      <c r="BC17" s="11"/>
      <c r="BI17" s="2" t="str">
        <f t="shared" si="6"/>
        <v>ITEM1=</v>
      </c>
      <c r="BJ17" s="2" t="str">
        <f t="shared" si="7"/>
        <v>ITEM2=</v>
      </c>
      <c r="BK17" s="2" t="str">
        <f t="shared" si="8"/>
        <v>ITEM3=</v>
      </c>
      <c r="BL17" s="2" t="str">
        <f t="shared" si="9"/>
        <v>ITEM4=</v>
      </c>
      <c r="BM17" s="2" t="str">
        <f t="shared" si="0"/>
        <v>ITEM5=</v>
      </c>
      <c r="BN17" s="2" t="str">
        <f t="shared" si="10"/>
        <v>ITEM6=</v>
      </c>
      <c r="BO17" s="2" t="str">
        <f t="shared" si="1"/>
        <v>ITEM7=</v>
      </c>
      <c r="BP17" s="2" t="str">
        <f t="shared" si="2"/>
        <v>ITEM8=</v>
      </c>
      <c r="BQ17" s="2" t="str">
        <f t="shared" si="3"/>
        <v>ITEM9=</v>
      </c>
      <c r="BR17" s="2" t="str">
        <f t="shared" si="11"/>
        <v>ITEM10=</v>
      </c>
      <c r="BS17" s="2" t="str">
        <f t="shared" si="4"/>
        <v>ITEM11=</v>
      </c>
      <c r="BT17" s="2" t="str">
        <f t="shared" si="5"/>
        <v>ITEM12=</v>
      </c>
      <c r="BU17" s="2" t="str">
        <f t="shared" si="12"/>
        <v>ITEM13=</v>
      </c>
      <c r="BV17" s="2" t="str">
        <f t="shared" si="13"/>
        <v>ITEM14=</v>
      </c>
      <c r="CB17" s="2" t="str">
        <f>TEXT("2027/1/1","yyyy年")</f>
        <v>2027年</v>
      </c>
      <c r="CC17" s="2" t="s">
        <v>2</v>
      </c>
    </row>
    <row r="18" spans="1:81" ht="21" customHeight="1" x14ac:dyDescent="0.15">
      <c r="A18" s="10"/>
      <c r="B18" s="10"/>
      <c r="C18" s="10"/>
      <c r="D18" s="11"/>
      <c r="E18" s="11"/>
      <c r="F18" s="11"/>
      <c r="G18" s="11"/>
      <c r="H18" s="11"/>
      <c r="I18" s="11"/>
      <c r="J18" s="11"/>
      <c r="K18" s="11"/>
      <c r="L18" s="11"/>
      <c r="M18" s="11"/>
      <c r="N18" s="11"/>
      <c r="O18" s="11"/>
      <c r="P18" s="11"/>
      <c r="Q18" s="11"/>
      <c r="R18" s="11"/>
      <c r="S18" s="11"/>
      <c r="T18" s="11"/>
      <c r="U18" s="12"/>
      <c r="V18" s="12"/>
      <c r="W18" s="13"/>
      <c r="X18" s="13"/>
      <c r="Y18" s="13"/>
      <c r="Z18" s="13"/>
      <c r="AA18" s="14"/>
      <c r="AB18" s="15"/>
      <c r="AC18" s="15"/>
      <c r="AD18" s="16"/>
      <c r="AE18" s="17"/>
      <c r="AF18" s="18"/>
      <c r="AG18" s="12"/>
      <c r="AH18" s="12"/>
      <c r="AI18" s="12"/>
      <c r="AJ18" s="12"/>
      <c r="AK18" s="13"/>
      <c r="AL18" s="13"/>
      <c r="AM18" s="13"/>
      <c r="AN18" s="13"/>
      <c r="AO18" s="19"/>
      <c r="AP18" s="17"/>
      <c r="AQ18" s="20"/>
      <c r="AR18" s="15"/>
      <c r="AS18" s="15"/>
      <c r="AT18" s="21"/>
      <c r="AU18" s="11"/>
      <c r="AV18" s="11"/>
      <c r="AW18" s="11"/>
      <c r="AX18" s="11"/>
      <c r="AY18" s="11"/>
      <c r="AZ18" s="11"/>
      <c r="BA18" s="11"/>
      <c r="BB18" s="11"/>
      <c r="BC18" s="11"/>
      <c r="BI18" s="2" t="str">
        <f t="shared" si="6"/>
        <v>ITEM1=</v>
      </c>
      <c r="BJ18" s="2" t="str">
        <f t="shared" si="7"/>
        <v>ITEM2=</v>
      </c>
      <c r="BK18" s="2" t="str">
        <f t="shared" si="8"/>
        <v>ITEM3=</v>
      </c>
      <c r="BL18" s="2" t="str">
        <f t="shared" si="9"/>
        <v>ITEM4=</v>
      </c>
      <c r="BM18" s="2" t="str">
        <f t="shared" si="0"/>
        <v>ITEM5=</v>
      </c>
      <c r="BN18" s="2" t="str">
        <f t="shared" si="10"/>
        <v>ITEM6=</v>
      </c>
      <c r="BO18" s="2" t="str">
        <f t="shared" si="1"/>
        <v>ITEM7=</v>
      </c>
      <c r="BP18" s="2" t="str">
        <f t="shared" si="2"/>
        <v>ITEM8=</v>
      </c>
      <c r="BQ18" s="2" t="str">
        <f t="shared" si="3"/>
        <v>ITEM9=</v>
      </c>
      <c r="BR18" s="2" t="str">
        <f t="shared" si="11"/>
        <v>ITEM10=</v>
      </c>
      <c r="BS18" s="2" t="str">
        <f t="shared" si="4"/>
        <v>ITEM11=</v>
      </c>
      <c r="BT18" s="2" t="str">
        <f t="shared" si="5"/>
        <v>ITEM12=</v>
      </c>
      <c r="BU18" s="2" t="str">
        <f t="shared" si="12"/>
        <v>ITEM13=</v>
      </c>
      <c r="BV18" s="2" t="str">
        <f t="shared" si="13"/>
        <v>ITEM14=</v>
      </c>
      <c r="CB18" s="2" t="str">
        <f>TEXT("2028/1/1","yyyy年")</f>
        <v>2028年</v>
      </c>
      <c r="CC18" s="2" t="s">
        <v>0</v>
      </c>
    </row>
    <row r="19" spans="1:81" ht="21" customHeight="1" x14ac:dyDescent="0.15">
      <c r="A19" s="10"/>
      <c r="B19" s="10"/>
      <c r="C19" s="10"/>
      <c r="D19" s="11"/>
      <c r="E19" s="11"/>
      <c r="F19" s="11"/>
      <c r="G19" s="11"/>
      <c r="H19" s="11"/>
      <c r="I19" s="11"/>
      <c r="J19" s="11"/>
      <c r="K19" s="11"/>
      <c r="L19" s="11"/>
      <c r="M19" s="11"/>
      <c r="N19" s="11"/>
      <c r="O19" s="11"/>
      <c r="P19" s="11"/>
      <c r="Q19" s="11"/>
      <c r="R19" s="11"/>
      <c r="S19" s="11"/>
      <c r="T19" s="11"/>
      <c r="U19" s="12"/>
      <c r="V19" s="12"/>
      <c r="W19" s="13"/>
      <c r="X19" s="13"/>
      <c r="Y19" s="13"/>
      <c r="Z19" s="13"/>
      <c r="AA19" s="14"/>
      <c r="AB19" s="15"/>
      <c r="AC19" s="15"/>
      <c r="AD19" s="16"/>
      <c r="AE19" s="17"/>
      <c r="AF19" s="18"/>
      <c r="AG19" s="12"/>
      <c r="AH19" s="12"/>
      <c r="AI19" s="12"/>
      <c r="AJ19" s="12"/>
      <c r="AK19" s="13"/>
      <c r="AL19" s="13"/>
      <c r="AM19" s="13"/>
      <c r="AN19" s="13"/>
      <c r="AO19" s="19"/>
      <c r="AP19" s="17"/>
      <c r="AQ19" s="20"/>
      <c r="AR19" s="15"/>
      <c r="AS19" s="15"/>
      <c r="AT19" s="21"/>
      <c r="AU19" s="11"/>
      <c r="AV19" s="11"/>
      <c r="AW19" s="11"/>
      <c r="AX19" s="11"/>
      <c r="AY19" s="11"/>
      <c r="AZ19" s="11"/>
      <c r="BA19" s="11"/>
      <c r="BB19" s="11"/>
      <c r="BC19" s="11"/>
      <c r="BI19" s="2" t="str">
        <f t="shared" si="6"/>
        <v>ITEM1=</v>
      </c>
      <c r="BJ19" s="2" t="str">
        <f t="shared" si="7"/>
        <v>ITEM2=</v>
      </c>
      <c r="BK19" s="2" t="str">
        <f t="shared" si="8"/>
        <v>ITEM3=</v>
      </c>
      <c r="BL19" s="2" t="str">
        <f t="shared" si="9"/>
        <v>ITEM4=</v>
      </c>
      <c r="BM19" s="2" t="str">
        <f t="shared" si="0"/>
        <v>ITEM5=</v>
      </c>
      <c r="BN19" s="2" t="str">
        <f t="shared" si="10"/>
        <v>ITEM6=</v>
      </c>
      <c r="BO19" s="2" t="str">
        <f t="shared" si="1"/>
        <v>ITEM7=</v>
      </c>
      <c r="BP19" s="2" t="str">
        <f t="shared" si="2"/>
        <v>ITEM8=</v>
      </c>
      <c r="BQ19" s="2" t="str">
        <f t="shared" si="3"/>
        <v>ITEM9=</v>
      </c>
      <c r="BR19" s="2" t="str">
        <f t="shared" si="11"/>
        <v>ITEM10=</v>
      </c>
      <c r="BS19" s="2" t="str">
        <f t="shared" si="4"/>
        <v>ITEM11=</v>
      </c>
      <c r="BT19" s="2" t="str">
        <f t="shared" si="5"/>
        <v>ITEM12=</v>
      </c>
      <c r="BU19" s="2" t="str">
        <f t="shared" si="12"/>
        <v>ITEM13=</v>
      </c>
      <c r="BV19" s="2" t="str">
        <f t="shared" si="13"/>
        <v>ITEM14=</v>
      </c>
      <c r="CB19" s="2" t="str">
        <f>TEXT("2029/1/1","yyyy年")</f>
        <v>2029年</v>
      </c>
      <c r="CC19" s="2" t="s">
        <v>36</v>
      </c>
    </row>
    <row r="20" spans="1:81" ht="21" customHeight="1" x14ac:dyDescent="0.15">
      <c r="A20" s="10"/>
      <c r="B20" s="10"/>
      <c r="C20" s="10"/>
      <c r="D20" s="11"/>
      <c r="E20" s="11"/>
      <c r="F20" s="11"/>
      <c r="G20" s="11"/>
      <c r="H20" s="11"/>
      <c r="I20" s="11"/>
      <c r="J20" s="11"/>
      <c r="K20" s="11"/>
      <c r="L20" s="11"/>
      <c r="M20" s="11"/>
      <c r="N20" s="11"/>
      <c r="O20" s="11"/>
      <c r="P20" s="11"/>
      <c r="Q20" s="11"/>
      <c r="R20" s="11"/>
      <c r="S20" s="11"/>
      <c r="T20" s="11"/>
      <c r="U20" s="12"/>
      <c r="V20" s="12"/>
      <c r="W20" s="13"/>
      <c r="X20" s="13"/>
      <c r="Y20" s="13"/>
      <c r="Z20" s="13"/>
      <c r="AA20" s="14"/>
      <c r="AB20" s="15"/>
      <c r="AC20" s="15"/>
      <c r="AD20" s="16"/>
      <c r="AE20" s="17"/>
      <c r="AF20" s="18"/>
      <c r="AG20" s="12"/>
      <c r="AH20" s="12"/>
      <c r="AI20" s="12"/>
      <c r="AJ20" s="12"/>
      <c r="AK20" s="13"/>
      <c r="AL20" s="13"/>
      <c r="AM20" s="13"/>
      <c r="AN20" s="13"/>
      <c r="AO20" s="19"/>
      <c r="AP20" s="17"/>
      <c r="AQ20" s="20"/>
      <c r="AR20" s="15"/>
      <c r="AS20" s="15"/>
      <c r="AT20" s="21"/>
      <c r="AU20" s="11"/>
      <c r="AV20" s="11"/>
      <c r="AW20" s="11"/>
      <c r="AX20" s="11"/>
      <c r="AY20" s="11"/>
      <c r="AZ20" s="11"/>
      <c r="BA20" s="11"/>
      <c r="BB20" s="11"/>
      <c r="BC20" s="11"/>
      <c r="BI20" s="2" t="str">
        <f t="shared" si="6"/>
        <v>ITEM1=</v>
      </c>
      <c r="BJ20" s="2" t="str">
        <f t="shared" si="7"/>
        <v>ITEM2=</v>
      </c>
      <c r="BK20" s="2" t="str">
        <f t="shared" si="8"/>
        <v>ITEM3=</v>
      </c>
      <c r="BL20" s="2" t="str">
        <f t="shared" si="9"/>
        <v>ITEM4=</v>
      </c>
      <c r="BM20" s="2" t="str">
        <f t="shared" si="0"/>
        <v>ITEM5=</v>
      </c>
      <c r="BN20" s="2" t="str">
        <f t="shared" si="10"/>
        <v>ITEM6=</v>
      </c>
      <c r="BO20" s="2" t="str">
        <f t="shared" si="1"/>
        <v>ITEM7=</v>
      </c>
      <c r="BP20" s="2" t="str">
        <f t="shared" si="2"/>
        <v>ITEM8=</v>
      </c>
      <c r="BQ20" s="2" t="str">
        <f t="shared" si="3"/>
        <v>ITEM9=</v>
      </c>
      <c r="BR20" s="2" t="str">
        <f t="shared" si="11"/>
        <v>ITEM10=</v>
      </c>
      <c r="BS20" s="2" t="str">
        <f t="shared" si="4"/>
        <v>ITEM11=</v>
      </c>
      <c r="BT20" s="2" t="str">
        <f t="shared" si="5"/>
        <v>ITEM12=</v>
      </c>
      <c r="BU20" s="2" t="str">
        <f t="shared" si="12"/>
        <v>ITEM13=</v>
      </c>
      <c r="BV20" s="2" t="str">
        <f t="shared" si="13"/>
        <v>ITEM14=</v>
      </c>
      <c r="CB20" s="2" t="str">
        <f>TEXT("2030/1/1","yyyy年")</f>
        <v>2030年</v>
      </c>
      <c r="CC20" s="2" t="s">
        <v>37</v>
      </c>
    </row>
    <row r="21" spans="1:81" ht="21" customHeight="1" x14ac:dyDescent="0.15">
      <c r="A21" s="10"/>
      <c r="B21" s="10"/>
      <c r="C21" s="10"/>
      <c r="D21" s="11"/>
      <c r="E21" s="11"/>
      <c r="F21" s="11"/>
      <c r="G21" s="11"/>
      <c r="H21" s="11"/>
      <c r="I21" s="11"/>
      <c r="J21" s="11"/>
      <c r="K21" s="11"/>
      <c r="L21" s="11"/>
      <c r="M21" s="11"/>
      <c r="N21" s="11"/>
      <c r="O21" s="11"/>
      <c r="P21" s="11"/>
      <c r="Q21" s="11"/>
      <c r="R21" s="11"/>
      <c r="S21" s="11"/>
      <c r="T21" s="11"/>
      <c r="U21" s="12"/>
      <c r="V21" s="12"/>
      <c r="W21" s="13"/>
      <c r="X21" s="13"/>
      <c r="Y21" s="13"/>
      <c r="Z21" s="13"/>
      <c r="AA21" s="14"/>
      <c r="AB21" s="15"/>
      <c r="AC21" s="15"/>
      <c r="AD21" s="16"/>
      <c r="AE21" s="17"/>
      <c r="AF21" s="18"/>
      <c r="AG21" s="12"/>
      <c r="AH21" s="12"/>
      <c r="AI21" s="12"/>
      <c r="AJ21" s="12"/>
      <c r="AK21" s="13"/>
      <c r="AL21" s="13"/>
      <c r="AM21" s="13"/>
      <c r="AN21" s="13"/>
      <c r="AO21" s="19"/>
      <c r="AP21" s="17"/>
      <c r="AQ21" s="20"/>
      <c r="AR21" s="15"/>
      <c r="AS21" s="15"/>
      <c r="AT21" s="21"/>
      <c r="AU21" s="11"/>
      <c r="AV21" s="11"/>
      <c r="AW21" s="11"/>
      <c r="AX21" s="11"/>
      <c r="AY21" s="11"/>
      <c r="AZ21" s="11"/>
      <c r="BA21" s="11"/>
      <c r="BB21" s="11"/>
      <c r="BC21" s="11"/>
      <c r="BI21" s="2" t="str">
        <f t="shared" si="6"/>
        <v>ITEM1=</v>
      </c>
      <c r="BJ21" s="2" t="str">
        <f t="shared" si="7"/>
        <v>ITEM2=</v>
      </c>
      <c r="BK21" s="2" t="str">
        <f t="shared" si="8"/>
        <v>ITEM3=</v>
      </c>
      <c r="BL21" s="2" t="str">
        <f t="shared" si="9"/>
        <v>ITEM4=</v>
      </c>
      <c r="BM21" s="2" t="str">
        <f t="shared" si="0"/>
        <v>ITEM5=</v>
      </c>
      <c r="BN21" s="2" t="str">
        <f t="shared" si="10"/>
        <v>ITEM6=</v>
      </c>
      <c r="BO21" s="2" t="str">
        <f t="shared" si="1"/>
        <v>ITEM7=</v>
      </c>
      <c r="BP21" s="2" t="str">
        <f t="shared" si="2"/>
        <v>ITEM8=</v>
      </c>
      <c r="BQ21" s="2" t="str">
        <f t="shared" si="3"/>
        <v>ITEM9=</v>
      </c>
      <c r="BR21" s="2" t="str">
        <f t="shared" si="11"/>
        <v>ITEM10=</v>
      </c>
      <c r="BS21" s="2" t="str">
        <f t="shared" si="4"/>
        <v>ITEM11=</v>
      </c>
      <c r="BT21" s="2" t="str">
        <f t="shared" si="5"/>
        <v>ITEM12=</v>
      </c>
      <c r="BU21" s="2" t="str">
        <f t="shared" si="12"/>
        <v>ITEM13=</v>
      </c>
      <c r="BV21" s="2" t="str">
        <f t="shared" si="13"/>
        <v>ITEM14=</v>
      </c>
      <c r="CB21" s="2" t="str">
        <f>TEXT("2031/1/1","yyyy年")</f>
        <v>2031年</v>
      </c>
      <c r="CC21" s="2" t="s">
        <v>22</v>
      </c>
    </row>
    <row r="22" spans="1:81" ht="21" customHeight="1" x14ac:dyDescent="0.15">
      <c r="A22" s="10"/>
      <c r="B22" s="10"/>
      <c r="C22" s="10"/>
      <c r="D22" s="11"/>
      <c r="E22" s="11"/>
      <c r="F22" s="11"/>
      <c r="G22" s="11"/>
      <c r="H22" s="11"/>
      <c r="I22" s="11"/>
      <c r="J22" s="11"/>
      <c r="K22" s="11"/>
      <c r="L22" s="11"/>
      <c r="M22" s="11"/>
      <c r="N22" s="11"/>
      <c r="O22" s="11"/>
      <c r="P22" s="11"/>
      <c r="Q22" s="11"/>
      <c r="R22" s="11"/>
      <c r="S22" s="11"/>
      <c r="T22" s="11"/>
      <c r="U22" s="12"/>
      <c r="V22" s="12"/>
      <c r="W22" s="13"/>
      <c r="X22" s="13"/>
      <c r="Y22" s="13"/>
      <c r="Z22" s="13"/>
      <c r="AA22" s="14"/>
      <c r="AB22" s="15"/>
      <c r="AC22" s="15"/>
      <c r="AD22" s="16"/>
      <c r="AE22" s="17"/>
      <c r="AF22" s="18"/>
      <c r="AG22" s="12"/>
      <c r="AH22" s="12"/>
      <c r="AI22" s="12"/>
      <c r="AJ22" s="12"/>
      <c r="AK22" s="13"/>
      <c r="AL22" s="13"/>
      <c r="AM22" s="13"/>
      <c r="AN22" s="13"/>
      <c r="AO22" s="19"/>
      <c r="AP22" s="17"/>
      <c r="AQ22" s="20"/>
      <c r="AR22" s="15"/>
      <c r="AS22" s="15"/>
      <c r="AT22" s="21"/>
      <c r="AU22" s="11"/>
      <c r="AV22" s="11"/>
      <c r="AW22" s="11"/>
      <c r="AX22" s="11"/>
      <c r="AY22" s="11"/>
      <c r="AZ22" s="11"/>
      <c r="BA22" s="11"/>
      <c r="BB22" s="11"/>
      <c r="BC22" s="11"/>
      <c r="BI22" s="2" t="str">
        <f t="shared" si="6"/>
        <v>ITEM1=</v>
      </c>
      <c r="BJ22" s="2" t="str">
        <f t="shared" si="7"/>
        <v>ITEM2=</v>
      </c>
      <c r="BK22" s="2" t="str">
        <f t="shared" si="8"/>
        <v>ITEM3=</v>
      </c>
      <c r="BL22" s="2" t="str">
        <f t="shared" si="9"/>
        <v>ITEM4=</v>
      </c>
      <c r="BM22" s="2" t="str">
        <f t="shared" si="0"/>
        <v>ITEM5=</v>
      </c>
      <c r="BN22" s="2" t="str">
        <f t="shared" si="10"/>
        <v>ITEM6=</v>
      </c>
      <c r="BO22" s="2" t="str">
        <f t="shared" si="1"/>
        <v>ITEM7=</v>
      </c>
      <c r="BP22" s="2" t="str">
        <f t="shared" si="2"/>
        <v>ITEM8=</v>
      </c>
      <c r="BQ22" s="2" t="str">
        <f t="shared" si="3"/>
        <v>ITEM9=</v>
      </c>
      <c r="BR22" s="2" t="str">
        <f t="shared" si="11"/>
        <v>ITEM10=</v>
      </c>
      <c r="BS22" s="2" t="str">
        <f t="shared" si="4"/>
        <v>ITEM11=</v>
      </c>
      <c r="BT22" s="2" t="str">
        <f t="shared" si="5"/>
        <v>ITEM12=</v>
      </c>
      <c r="BU22" s="2" t="str">
        <f t="shared" si="12"/>
        <v>ITEM13=</v>
      </c>
      <c r="BV22" s="2" t="str">
        <f t="shared" si="13"/>
        <v>ITEM14=</v>
      </c>
      <c r="CB22" s="2" t="str">
        <f>TEXT("2032/1/1","yyyy年")</f>
        <v>2032年</v>
      </c>
    </row>
    <row r="23" spans="1:81" ht="21" customHeight="1" x14ac:dyDescent="0.15">
      <c r="A23" s="10"/>
      <c r="B23" s="10"/>
      <c r="C23" s="10"/>
      <c r="D23" s="11"/>
      <c r="E23" s="11"/>
      <c r="F23" s="11"/>
      <c r="G23" s="11"/>
      <c r="H23" s="11"/>
      <c r="I23" s="11"/>
      <c r="J23" s="11"/>
      <c r="K23" s="11"/>
      <c r="L23" s="11"/>
      <c r="M23" s="11"/>
      <c r="N23" s="11"/>
      <c r="O23" s="11"/>
      <c r="P23" s="11"/>
      <c r="Q23" s="11"/>
      <c r="R23" s="11"/>
      <c r="S23" s="11"/>
      <c r="T23" s="11"/>
      <c r="U23" s="12"/>
      <c r="V23" s="12"/>
      <c r="W23" s="13"/>
      <c r="X23" s="13"/>
      <c r="Y23" s="13"/>
      <c r="Z23" s="13"/>
      <c r="AA23" s="14"/>
      <c r="AB23" s="15"/>
      <c r="AC23" s="15"/>
      <c r="AD23" s="16"/>
      <c r="AE23" s="17"/>
      <c r="AF23" s="18"/>
      <c r="AG23" s="12"/>
      <c r="AH23" s="12"/>
      <c r="AI23" s="12"/>
      <c r="AJ23" s="12"/>
      <c r="AK23" s="13"/>
      <c r="AL23" s="13"/>
      <c r="AM23" s="13"/>
      <c r="AN23" s="13"/>
      <c r="AO23" s="19"/>
      <c r="AP23" s="17"/>
      <c r="AQ23" s="20"/>
      <c r="AR23" s="15"/>
      <c r="AS23" s="15"/>
      <c r="AT23" s="21"/>
      <c r="AU23" s="11"/>
      <c r="AV23" s="11"/>
      <c r="AW23" s="11"/>
      <c r="AX23" s="11"/>
      <c r="AY23" s="11"/>
      <c r="AZ23" s="11"/>
      <c r="BA23" s="11"/>
      <c r="BB23" s="11"/>
      <c r="BC23" s="11"/>
      <c r="BI23" s="2" t="str">
        <f t="shared" si="6"/>
        <v>ITEM1=</v>
      </c>
      <c r="BJ23" s="2" t="str">
        <f t="shared" si="7"/>
        <v>ITEM2=</v>
      </c>
      <c r="BK23" s="2" t="str">
        <f t="shared" si="8"/>
        <v>ITEM3=</v>
      </c>
      <c r="BL23" s="2" t="str">
        <f t="shared" si="9"/>
        <v>ITEM4=</v>
      </c>
      <c r="BM23" s="2" t="str">
        <f t="shared" si="0"/>
        <v>ITEM5=</v>
      </c>
      <c r="BN23" s="2" t="str">
        <f t="shared" si="10"/>
        <v>ITEM6=</v>
      </c>
      <c r="BO23" s="2" t="str">
        <f t="shared" si="1"/>
        <v>ITEM7=</v>
      </c>
      <c r="BP23" s="2" t="str">
        <f t="shared" si="2"/>
        <v>ITEM8=</v>
      </c>
      <c r="BQ23" s="2" t="str">
        <f t="shared" si="3"/>
        <v>ITEM9=</v>
      </c>
      <c r="BR23" s="2" t="str">
        <f t="shared" si="11"/>
        <v>ITEM10=</v>
      </c>
      <c r="BS23" s="2" t="str">
        <f t="shared" si="4"/>
        <v>ITEM11=</v>
      </c>
      <c r="BT23" s="2" t="str">
        <f t="shared" si="5"/>
        <v>ITEM12=</v>
      </c>
      <c r="BU23" s="2" t="str">
        <f t="shared" si="12"/>
        <v>ITEM13=</v>
      </c>
      <c r="BV23" s="2" t="str">
        <f t="shared" si="13"/>
        <v>ITEM14=</v>
      </c>
      <c r="CB23" s="2" t="str">
        <f>TEXT("2033/1/1","yyyy年")</f>
        <v>2033年</v>
      </c>
    </row>
    <row r="24" spans="1:81" ht="21" customHeight="1" x14ac:dyDescent="0.15">
      <c r="A24" s="10"/>
      <c r="B24" s="10"/>
      <c r="C24" s="10"/>
      <c r="D24" s="11"/>
      <c r="E24" s="11"/>
      <c r="F24" s="11"/>
      <c r="G24" s="11"/>
      <c r="H24" s="11"/>
      <c r="I24" s="11"/>
      <c r="J24" s="11"/>
      <c r="K24" s="11"/>
      <c r="L24" s="11"/>
      <c r="M24" s="11"/>
      <c r="N24" s="11"/>
      <c r="O24" s="11"/>
      <c r="P24" s="11"/>
      <c r="Q24" s="11"/>
      <c r="R24" s="11"/>
      <c r="S24" s="11"/>
      <c r="T24" s="11"/>
      <c r="U24" s="12"/>
      <c r="V24" s="12"/>
      <c r="W24" s="13"/>
      <c r="X24" s="13"/>
      <c r="Y24" s="13"/>
      <c r="Z24" s="13"/>
      <c r="AA24" s="14"/>
      <c r="AB24" s="15"/>
      <c r="AC24" s="15"/>
      <c r="AD24" s="16"/>
      <c r="AE24" s="17"/>
      <c r="AF24" s="18"/>
      <c r="AG24" s="12"/>
      <c r="AH24" s="12"/>
      <c r="AI24" s="12"/>
      <c r="AJ24" s="12"/>
      <c r="AK24" s="13"/>
      <c r="AL24" s="13"/>
      <c r="AM24" s="13"/>
      <c r="AN24" s="13"/>
      <c r="AO24" s="19"/>
      <c r="AP24" s="17"/>
      <c r="AQ24" s="20"/>
      <c r="AR24" s="15"/>
      <c r="AS24" s="15"/>
      <c r="AT24" s="21"/>
      <c r="AU24" s="11"/>
      <c r="AV24" s="11"/>
      <c r="AW24" s="11"/>
      <c r="AX24" s="11"/>
      <c r="AY24" s="11"/>
      <c r="AZ24" s="11"/>
      <c r="BA24" s="11"/>
      <c r="BB24" s="11"/>
      <c r="BC24" s="11"/>
      <c r="BI24" s="2" t="str">
        <f t="shared" si="6"/>
        <v>ITEM1=</v>
      </c>
      <c r="BJ24" s="2" t="str">
        <f t="shared" si="7"/>
        <v>ITEM2=</v>
      </c>
      <c r="BK24" s="2" t="str">
        <f t="shared" si="8"/>
        <v>ITEM3=</v>
      </c>
      <c r="BL24" s="2" t="str">
        <f t="shared" si="9"/>
        <v>ITEM4=</v>
      </c>
      <c r="BM24" s="2" t="str">
        <f t="shared" si="0"/>
        <v>ITEM5=</v>
      </c>
      <c r="BN24" s="2" t="str">
        <f t="shared" si="10"/>
        <v>ITEM6=</v>
      </c>
      <c r="BO24" s="2" t="str">
        <f t="shared" si="1"/>
        <v>ITEM7=</v>
      </c>
      <c r="BP24" s="2" t="str">
        <f t="shared" si="2"/>
        <v>ITEM8=</v>
      </c>
      <c r="BQ24" s="2" t="str">
        <f t="shared" si="3"/>
        <v>ITEM9=</v>
      </c>
      <c r="BR24" s="2" t="str">
        <f t="shared" si="11"/>
        <v>ITEM10=</v>
      </c>
      <c r="BS24" s="2" t="str">
        <f t="shared" si="4"/>
        <v>ITEM11=</v>
      </c>
      <c r="BT24" s="2" t="str">
        <f t="shared" si="5"/>
        <v>ITEM12=</v>
      </c>
      <c r="BU24" s="2" t="str">
        <f t="shared" si="12"/>
        <v>ITEM13=</v>
      </c>
      <c r="BV24" s="2" t="str">
        <f t="shared" si="13"/>
        <v>ITEM14=</v>
      </c>
      <c r="CB24" s="2" t="str">
        <f>TEXT("2034/1/1","yyyy年")</f>
        <v>2034年</v>
      </c>
    </row>
    <row r="25" spans="1:81" ht="21" customHeight="1" x14ac:dyDescent="0.15">
      <c r="A25" s="10"/>
      <c r="B25" s="10"/>
      <c r="C25" s="10"/>
      <c r="D25" s="11"/>
      <c r="E25" s="11"/>
      <c r="F25" s="11"/>
      <c r="G25" s="11"/>
      <c r="H25" s="11"/>
      <c r="I25" s="11"/>
      <c r="J25" s="11"/>
      <c r="K25" s="11"/>
      <c r="L25" s="11"/>
      <c r="M25" s="11"/>
      <c r="N25" s="11"/>
      <c r="O25" s="11"/>
      <c r="P25" s="11"/>
      <c r="Q25" s="11"/>
      <c r="R25" s="11"/>
      <c r="S25" s="11"/>
      <c r="T25" s="11"/>
      <c r="U25" s="12"/>
      <c r="V25" s="12"/>
      <c r="W25" s="13"/>
      <c r="X25" s="13"/>
      <c r="Y25" s="13"/>
      <c r="Z25" s="13"/>
      <c r="AA25" s="14"/>
      <c r="AB25" s="15"/>
      <c r="AC25" s="15"/>
      <c r="AD25" s="16"/>
      <c r="AE25" s="17"/>
      <c r="AF25" s="18"/>
      <c r="AG25" s="12"/>
      <c r="AH25" s="12"/>
      <c r="AI25" s="12"/>
      <c r="AJ25" s="12"/>
      <c r="AK25" s="13"/>
      <c r="AL25" s="13"/>
      <c r="AM25" s="13"/>
      <c r="AN25" s="13"/>
      <c r="AO25" s="19"/>
      <c r="AP25" s="17"/>
      <c r="AQ25" s="20"/>
      <c r="AR25" s="15"/>
      <c r="AS25" s="15"/>
      <c r="AT25" s="21"/>
      <c r="AU25" s="11"/>
      <c r="AV25" s="11"/>
      <c r="AW25" s="11"/>
      <c r="AX25" s="11"/>
      <c r="AY25" s="11"/>
      <c r="AZ25" s="11"/>
      <c r="BA25" s="11"/>
      <c r="BB25" s="11"/>
      <c r="BC25" s="11"/>
      <c r="BI25" s="2" t="str">
        <f t="shared" si="6"/>
        <v>ITEM1=</v>
      </c>
      <c r="BJ25" s="2" t="str">
        <f t="shared" si="7"/>
        <v>ITEM2=</v>
      </c>
      <c r="BK25" s="2" t="str">
        <f t="shared" si="8"/>
        <v>ITEM3=</v>
      </c>
      <c r="BL25" s="2" t="str">
        <f t="shared" si="9"/>
        <v>ITEM4=</v>
      </c>
      <c r="BM25" s="2" t="str">
        <f t="shared" si="0"/>
        <v>ITEM5=</v>
      </c>
      <c r="BN25" s="2" t="str">
        <f t="shared" si="10"/>
        <v>ITEM6=</v>
      </c>
      <c r="BO25" s="2" t="str">
        <f t="shared" si="1"/>
        <v>ITEM7=</v>
      </c>
      <c r="BP25" s="2" t="str">
        <f t="shared" si="2"/>
        <v>ITEM8=</v>
      </c>
      <c r="BQ25" s="2" t="str">
        <f t="shared" si="3"/>
        <v>ITEM9=</v>
      </c>
      <c r="BR25" s="2" t="str">
        <f t="shared" si="11"/>
        <v>ITEM10=</v>
      </c>
      <c r="BS25" s="2" t="str">
        <f t="shared" si="4"/>
        <v>ITEM11=</v>
      </c>
      <c r="BT25" s="2" t="str">
        <f t="shared" si="5"/>
        <v>ITEM12=</v>
      </c>
      <c r="BU25" s="2" t="str">
        <f t="shared" si="12"/>
        <v>ITEM13=</v>
      </c>
      <c r="BV25" s="2" t="str">
        <f t="shared" si="13"/>
        <v>ITEM14=</v>
      </c>
      <c r="CB25" s="2" t="str">
        <f>TEXT("2035/1/1","yyyy年")</f>
        <v>2035年</v>
      </c>
    </row>
    <row r="26" spans="1:81" ht="21" customHeight="1" x14ac:dyDescent="0.15">
      <c r="A26" s="10"/>
      <c r="B26" s="10"/>
      <c r="C26" s="10"/>
      <c r="D26" s="11"/>
      <c r="E26" s="11"/>
      <c r="F26" s="11"/>
      <c r="G26" s="11"/>
      <c r="H26" s="11"/>
      <c r="I26" s="11"/>
      <c r="J26" s="11"/>
      <c r="K26" s="11"/>
      <c r="L26" s="11"/>
      <c r="M26" s="11"/>
      <c r="N26" s="11"/>
      <c r="O26" s="11"/>
      <c r="P26" s="11"/>
      <c r="Q26" s="11"/>
      <c r="R26" s="11"/>
      <c r="S26" s="11"/>
      <c r="T26" s="11"/>
      <c r="U26" s="12"/>
      <c r="V26" s="12"/>
      <c r="W26" s="13"/>
      <c r="X26" s="13"/>
      <c r="Y26" s="13"/>
      <c r="Z26" s="13"/>
      <c r="AA26" s="14"/>
      <c r="AB26" s="15"/>
      <c r="AC26" s="15"/>
      <c r="AD26" s="16"/>
      <c r="AE26" s="17"/>
      <c r="AF26" s="18"/>
      <c r="AG26" s="12"/>
      <c r="AH26" s="12"/>
      <c r="AI26" s="12"/>
      <c r="AJ26" s="12"/>
      <c r="AK26" s="13"/>
      <c r="AL26" s="13"/>
      <c r="AM26" s="13"/>
      <c r="AN26" s="13"/>
      <c r="AO26" s="19"/>
      <c r="AP26" s="17"/>
      <c r="AQ26" s="20"/>
      <c r="AR26" s="15"/>
      <c r="AS26" s="15"/>
      <c r="AT26" s="21"/>
      <c r="AU26" s="11"/>
      <c r="AV26" s="11"/>
      <c r="AW26" s="11"/>
      <c r="AX26" s="11"/>
      <c r="AY26" s="11"/>
      <c r="AZ26" s="11"/>
      <c r="BA26" s="11"/>
      <c r="BB26" s="11"/>
      <c r="BC26" s="11"/>
      <c r="BI26" s="2" t="str">
        <f t="shared" si="6"/>
        <v>ITEM1=</v>
      </c>
      <c r="BJ26" s="2" t="str">
        <f t="shared" si="7"/>
        <v>ITEM2=</v>
      </c>
      <c r="BK26" s="2" t="str">
        <f t="shared" si="8"/>
        <v>ITEM3=</v>
      </c>
      <c r="BL26" s="2" t="str">
        <f t="shared" si="9"/>
        <v>ITEM4=</v>
      </c>
      <c r="BM26" s="2" t="str">
        <f t="shared" si="0"/>
        <v>ITEM5=</v>
      </c>
      <c r="BN26" s="2" t="str">
        <f t="shared" si="10"/>
        <v>ITEM6=</v>
      </c>
      <c r="BO26" s="2" t="str">
        <f t="shared" si="1"/>
        <v>ITEM7=</v>
      </c>
      <c r="BP26" s="2" t="str">
        <f t="shared" si="2"/>
        <v>ITEM8=</v>
      </c>
      <c r="BQ26" s="2" t="str">
        <f t="shared" si="3"/>
        <v>ITEM9=</v>
      </c>
      <c r="BR26" s="2" t="str">
        <f t="shared" si="11"/>
        <v>ITEM10=</v>
      </c>
      <c r="BS26" s="2" t="str">
        <f t="shared" si="4"/>
        <v>ITEM11=</v>
      </c>
      <c r="BT26" s="2" t="str">
        <f t="shared" si="5"/>
        <v>ITEM12=</v>
      </c>
      <c r="BU26" s="2" t="str">
        <f t="shared" si="12"/>
        <v>ITEM13=</v>
      </c>
      <c r="BV26" s="2" t="str">
        <f t="shared" si="13"/>
        <v>ITEM14=</v>
      </c>
      <c r="CB26" s="2" t="str">
        <f>TEXT("2036/1/1","yyyy年")</f>
        <v>2036年</v>
      </c>
    </row>
    <row r="27" spans="1:81" ht="21" customHeight="1" x14ac:dyDescent="0.15">
      <c r="A27" s="10"/>
      <c r="B27" s="10"/>
      <c r="C27" s="10"/>
      <c r="D27" s="11"/>
      <c r="E27" s="11"/>
      <c r="F27" s="11"/>
      <c r="G27" s="11"/>
      <c r="H27" s="11"/>
      <c r="I27" s="11"/>
      <c r="J27" s="11"/>
      <c r="K27" s="11"/>
      <c r="L27" s="11"/>
      <c r="M27" s="11"/>
      <c r="N27" s="11"/>
      <c r="O27" s="11"/>
      <c r="P27" s="11"/>
      <c r="Q27" s="11"/>
      <c r="R27" s="11"/>
      <c r="S27" s="11"/>
      <c r="T27" s="11"/>
      <c r="U27" s="12"/>
      <c r="V27" s="12"/>
      <c r="W27" s="13"/>
      <c r="X27" s="13"/>
      <c r="Y27" s="13"/>
      <c r="Z27" s="13"/>
      <c r="AA27" s="14"/>
      <c r="AB27" s="15"/>
      <c r="AC27" s="15"/>
      <c r="AD27" s="16"/>
      <c r="AE27" s="17"/>
      <c r="AF27" s="18"/>
      <c r="AG27" s="12"/>
      <c r="AH27" s="12"/>
      <c r="AI27" s="12"/>
      <c r="AJ27" s="12"/>
      <c r="AK27" s="13"/>
      <c r="AL27" s="13"/>
      <c r="AM27" s="13"/>
      <c r="AN27" s="13"/>
      <c r="AO27" s="19"/>
      <c r="AP27" s="17"/>
      <c r="AQ27" s="20"/>
      <c r="AR27" s="15"/>
      <c r="AS27" s="15"/>
      <c r="AT27" s="21"/>
      <c r="AU27" s="11"/>
      <c r="AV27" s="11"/>
      <c r="AW27" s="11"/>
      <c r="AX27" s="11"/>
      <c r="AY27" s="11"/>
      <c r="AZ27" s="11"/>
      <c r="BA27" s="11"/>
      <c r="BB27" s="11"/>
      <c r="BC27" s="11"/>
      <c r="BI27" s="2" t="str">
        <f t="shared" si="6"/>
        <v>ITEM1=</v>
      </c>
      <c r="BJ27" s="2" t="str">
        <f t="shared" si="7"/>
        <v>ITEM2=</v>
      </c>
      <c r="BK27" s="2" t="str">
        <f t="shared" si="8"/>
        <v>ITEM3=</v>
      </c>
      <c r="BL27" s="2" t="str">
        <f t="shared" si="9"/>
        <v>ITEM4=</v>
      </c>
      <c r="BM27" s="2" t="str">
        <f t="shared" si="0"/>
        <v>ITEM5=</v>
      </c>
      <c r="BN27" s="2" t="str">
        <f t="shared" si="10"/>
        <v>ITEM6=</v>
      </c>
      <c r="BO27" s="2" t="str">
        <f t="shared" si="1"/>
        <v>ITEM7=</v>
      </c>
      <c r="BP27" s="2" t="str">
        <f t="shared" si="2"/>
        <v>ITEM8=</v>
      </c>
      <c r="BQ27" s="2" t="str">
        <f t="shared" si="3"/>
        <v>ITEM9=</v>
      </c>
      <c r="BR27" s="2" t="str">
        <f t="shared" si="11"/>
        <v>ITEM10=</v>
      </c>
      <c r="BS27" s="2" t="str">
        <f t="shared" si="4"/>
        <v>ITEM11=</v>
      </c>
      <c r="BT27" s="2" t="str">
        <f t="shared" si="5"/>
        <v>ITEM12=</v>
      </c>
      <c r="BU27" s="2" t="str">
        <f t="shared" si="12"/>
        <v>ITEM13=</v>
      </c>
      <c r="BV27" s="2" t="str">
        <f t="shared" si="13"/>
        <v>ITEM14=</v>
      </c>
      <c r="CB27" s="2" t="str">
        <f>TEXT("2037/1/1","yyyy年")</f>
        <v>2037年</v>
      </c>
    </row>
    <row r="28" spans="1:81" ht="21" customHeight="1" x14ac:dyDescent="0.15">
      <c r="A28" s="10"/>
      <c r="B28" s="10"/>
      <c r="C28" s="10"/>
      <c r="D28" s="11"/>
      <c r="E28" s="11"/>
      <c r="F28" s="11"/>
      <c r="G28" s="11"/>
      <c r="H28" s="11"/>
      <c r="I28" s="11"/>
      <c r="J28" s="11"/>
      <c r="K28" s="11"/>
      <c r="L28" s="11"/>
      <c r="M28" s="11"/>
      <c r="N28" s="11"/>
      <c r="O28" s="11"/>
      <c r="P28" s="11"/>
      <c r="Q28" s="11"/>
      <c r="R28" s="11"/>
      <c r="S28" s="11"/>
      <c r="T28" s="11"/>
      <c r="U28" s="12"/>
      <c r="V28" s="12"/>
      <c r="W28" s="13"/>
      <c r="X28" s="13"/>
      <c r="Y28" s="13"/>
      <c r="Z28" s="13"/>
      <c r="AA28" s="14"/>
      <c r="AB28" s="15"/>
      <c r="AC28" s="15"/>
      <c r="AD28" s="16"/>
      <c r="AE28" s="17"/>
      <c r="AF28" s="18"/>
      <c r="AG28" s="12"/>
      <c r="AH28" s="12"/>
      <c r="AI28" s="12"/>
      <c r="AJ28" s="12"/>
      <c r="AK28" s="13"/>
      <c r="AL28" s="13"/>
      <c r="AM28" s="13"/>
      <c r="AN28" s="13"/>
      <c r="AO28" s="19"/>
      <c r="AP28" s="17"/>
      <c r="AQ28" s="20"/>
      <c r="AR28" s="15"/>
      <c r="AS28" s="15"/>
      <c r="AT28" s="21"/>
      <c r="AU28" s="11"/>
      <c r="AV28" s="11"/>
      <c r="AW28" s="11"/>
      <c r="AX28" s="11"/>
      <c r="AY28" s="11"/>
      <c r="AZ28" s="11"/>
      <c r="BA28" s="11"/>
      <c r="BB28" s="11"/>
      <c r="BC28" s="11"/>
      <c r="BI28" s="2" t="str">
        <f t="shared" si="6"/>
        <v>ITEM1=</v>
      </c>
      <c r="BJ28" s="2" t="str">
        <f t="shared" si="7"/>
        <v>ITEM2=</v>
      </c>
      <c r="BK28" s="2" t="str">
        <f t="shared" si="8"/>
        <v>ITEM3=</v>
      </c>
      <c r="BL28" s="2" t="str">
        <f t="shared" si="9"/>
        <v>ITEM4=</v>
      </c>
      <c r="BM28" s="2" t="str">
        <f t="shared" si="0"/>
        <v>ITEM5=</v>
      </c>
      <c r="BN28" s="2" t="str">
        <f t="shared" si="10"/>
        <v>ITEM6=</v>
      </c>
      <c r="BO28" s="2" t="str">
        <f t="shared" si="1"/>
        <v>ITEM7=</v>
      </c>
      <c r="BP28" s="2" t="str">
        <f t="shared" si="2"/>
        <v>ITEM8=</v>
      </c>
      <c r="BQ28" s="2" t="str">
        <f t="shared" si="3"/>
        <v>ITEM9=</v>
      </c>
      <c r="BR28" s="2" t="str">
        <f t="shared" si="11"/>
        <v>ITEM10=</v>
      </c>
      <c r="BS28" s="2" t="str">
        <f t="shared" si="4"/>
        <v>ITEM11=</v>
      </c>
      <c r="BT28" s="2" t="str">
        <f t="shared" si="5"/>
        <v>ITEM12=</v>
      </c>
      <c r="BU28" s="2" t="str">
        <f t="shared" si="12"/>
        <v>ITEM13=</v>
      </c>
      <c r="BV28" s="2" t="str">
        <f t="shared" si="13"/>
        <v>ITEM14=</v>
      </c>
      <c r="CB28" s="2" t="str">
        <f>TEXT("2038/1/1","yyyy年")</f>
        <v>2038年</v>
      </c>
    </row>
    <row r="29" spans="1:81" ht="21" customHeight="1" x14ac:dyDescent="0.15">
      <c r="A29" s="10"/>
      <c r="B29" s="10"/>
      <c r="C29" s="10"/>
      <c r="D29" s="11"/>
      <c r="E29" s="11"/>
      <c r="F29" s="11"/>
      <c r="G29" s="11"/>
      <c r="H29" s="11"/>
      <c r="I29" s="11"/>
      <c r="J29" s="11"/>
      <c r="K29" s="11"/>
      <c r="L29" s="11"/>
      <c r="M29" s="11"/>
      <c r="N29" s="11"/>
      <c r="O29" s="11"/>
      <c r="P29" s="11"/>
      <c r="Q29" s="11"/>
      <c r="R29" s="11"/>
      <c r="S29" s="11"/>
      <c r="T29" s="11"/>
      <c r="U29" s="12"/>
      <c r="V29" s="12"/>
      <c r="W29" s="13"/>
      <c r="X29" s="13"/>
      <c r="Y29" s="13"/>
      <c r="Z29" s="13"/>
      <c r="AA29" s="14"/>
      <c r="AB29" s="15"/>
      <c r="AC29" s="15"/>
      <c r="AD29" s="16"/>
      <c r="AE29" s="17"/>
      <c r="AF29" s="18"/>
      <c r="AG29" s="12"/>
      <c r="AH29" s="12"/>
      <c r="AI29" s="12"/>
      <c r="AJ29" s="12"/>
      <c r="AK29" s="13"/>
      <c r="AL29" s="13"/>
      <c r="AM29" s="13"/>
      <c r="AN29" s="13"/>
      <c r="AO29" s="19"/>
      <c r="AP29" s="17"/>
      <c r="AQ29" s="20"/>
      <c r="AR29" s="15"/>
      <c r="AS29" s="15"/>
      <c r="AT29" s="21"/>
      <c r="AU29" s="11"/>
      <c r="AV29" s="11"/>
      <c r="AW29" s="11"/>
      <c r="AX29" s="11"/>
      <c r="AY29" s="11"/>
      <c r="AZ29" s="11"/>
      <c r="BA29" s="11"/>
      <c r="BB29" s="11"/>
      <c r="BC29" s="11"/>
      <c r="BI29" s="2" t="str">
        <f t="shared" si="6"/>
        <v>ITEM1=</v>
      </c>
      <c r="BJ29" s="2" t="str">
        <f t="shared" si="7"/>
        <v>ITEM2=</v>
      </c>
      <c r="BK29" s="2" t="str">
        <f t="shared" si="8"/>
        <v>ITEM3=</v>
      </c>
      <c r="BL29" s="2" t="str">
        <f t="shared" si="9"/>
        <v>ITEM4=</v>
      </c>
      <c r="BM29" s="2" t="str">
        <f t="shared" si="0"/>
        <v>ITEM5=</v>
      </c>
      <c r="BN29" s="2" t="str">
        <f t="shared" si="10"/>
        <v>ITEM6=</v>
      </c>
      <c r="BO29" s="2" t="str">
        <f t="shared" si="1"/>
        <v>ITEM7=</v>
      </c>
      <c r="BP29" s="2" t="str">
        <f t="shared" si="2"/>
        <v>ITEM8=</v>
      </c>
      <c r="BQ29" s="2" t="str">
        <f t="shared" si="3"/>
        <v>ITEM9=</v>
      </c>
      <c r="BR29" s="2" t="str">
        <f t="shared" si="11"/>
        <v>ITEM10=</v>
      </c>
      <c r="BS29" s="2" t="str">
        <f t="shared" si="4"/>
        <v>ITEM11=</v>
      </c>
      <c r="BT29" s="2" t="str">
        <f t="shared" si="5"/>
        <v>ITEM12=</v>
      </c>
      <c r="BU29" s="2" t="str">
        <f t="shared" si="12"/>
        <v>ITEM13=</v>
      </c>
      <c r="BV29" s="2" t="str">
        <f t="shared" si="13"/>
        <v>ITEM14=</v>
      </c>
    </row>
    <row r="30" spans="1:81" ht="21" customHeight="1" x14ac:dyDescent="0.15">
      <c r="A30" s="10"/>
      <c r="B30" s="10"/>
      <c r="C30" s="10"/>
      <c r="D30" s="11"/>
      <c r="E30" s="11"/>
      <c r="F30" s="11"/>
      <c r="G30" s="11"/>
      <c r="H30" s="11"/>
      <c r="I30" s="11"/>
      <c r="J30" s="11"/>
      <c r="K30" s="11"/>
      <c r="L30" s="11"/>
      <c r="M30" s="11"/>
      <c r="N30" s="11"/>
      <c r="O30" s="11"/>
      <c r="P30" s="11"/>
      <c r="Q30" s="11"/>
      <c r="R30" s="11"/>
      <c r="S30" s="11"/>
      <c r="T30" s="11"/>
      <c r="U30" s="12"/>
      <c r="V30" s="12"/>
      <c r="W30" s="13"/>
      <c r="X30" s="13"/>
      <c r="Y30" s="13"/>
      <c r="Z30" s="13"/>
      <c r="AA30" s="14"/>
      <c r="AB30" s="15"/>
      <c r="AC30" s="15"/>
      <c r="AD30" s="16"/>
      <c r="AE30" s="17"/>
      <c r="AF30" s="18"/>
      <c r="AG30" s="12"/>
      <c r="AH30" s="12"/>
      <c r="AI30" s="12"/>
      <c r="AJ30" s="12"/>
      <c r="AK30" s="13"/>
      <c r="AL30" s="13"/>
      <c r="AM30" s="13"/>
      <c r="AN30" s="13"/>
      <c r="AO30" s="19"/>
      <c r="AP30" s="17"/>
      <c r="AQ30" s="20"/>
      <c r="AR30" s="15"/>
      <c r="AS30" s="15"/>
      <c r="AT30" s="21"/>
      <c r="AU30" s="11"/>
      <c r="AV30" s="11"/>
      <c r="AW30" s="11"/>
      <c r="AX30" s="11"/>
      <c r="AY30" s="11"/>
      <c r="AZ30" s="11"/>
      <c r="BA30" s="11"/>
      <c r="BB30" s="11"/>
      <c r="BC30" s="11"/>
      <c r="BI30" s="2" t="str">
        <f t="shared" si="6"/>
        <v>ITEM1=</v>
      </c>
      <c r="BJ30" s="2" t="str">
        <f t="shared" si="7"/>
        <v>ITEM2=</v>
      </c>
      <c r="BK30" s="2" t="str">
        <f t="shared" si="8"/>
        <v>ITEM3=</v>
      </c>
      <c r="BL30" s="2" t="str">
        <f t="shared" si="9"/>
        <v>ITEM4=</v>
      </c>
      <c r="BM30" s="2" t="str">
        <f t="shared" si="0"/>
        <v>ITEM5=</v>
      </c>
      <c r="BN30" s="2" t="str">
        <f t="shared" si="10"/>
        <v>ITEM6=</v>
      </c>
      <c r="BO30" s="2" t="str">
        <f t="shared" si="1"/>
        <v>ITEM7=</v>
      </c>
      <c r="BP30" s="2" t="str">
        <f t="shared" si="2"/>
        <v>ITEM8=</v>
      </c>
      <c r="BQ30" s="2" t="str">
        <f t="shared" si="3"/>
        <v>ITEM9=</v>
      </c>
      <c r="BR30" s="2" t="str">
        <f t="shared" si="11"/>
        <v>ITEM10=</v>
      </c>
      <c r="BS30" s="2" t="str">
        <f t="shared" si="4"/>
        <v>ITEM11=</v>
      </c>
      <c r="BT30" s="2" t="str">
        <f t="shared" si="5"/>
        <v>ITEM12=</v>
      </c>
      <c r="BU30" s="2" t="str">
        <f t="shared" si="12"/>
        <v>ITEM13=</v>
      </c>
      <c r="BV30" s="2" t="str">
        <f t="shared" si="13"/>
        <v>ITEM14=</v>
      </c>
    </row>
    <row r="31" spans="1:81" ht="21" customHeight="1" x14ac:dyDescent="0.15">
      <c r="A31" s="10"/>
      <c r="B31" s="10"/>
      <c r="C31" s="10"/>
      <c r="D31" s="11"/>
      <c r="E31" s="11"/>
      <c r="F31" s="11"/>
      <c r="G31" s="11"/>
      <c r="H31" s="11"/>
      <c r="I31" s="11"/>
      <c r="J31" s="11"/>
      <c r="K31" s="11"/>
      <c r="L31" s="11"/>
      <c r="M31" s="11"/>
      <c r="N31" s="11"/>
      <c r="O31" s="11"/>
      <c r="P31" s="11"/>
      <c r="Q31" s="11"/>
      <c r="R31" s="11"/>
      <c r="S31" s="11"/>
      <c r="T31" s="11"/>
      <c r="U31" s="12"/>
      <c r="V31" s="12"/>
      <c r="W31" s="13"/>
      <c r="X31" s="13"/>
      <c r="Y31" s="13"/>
      <c r="Z31" s="13"/>
      <c r="AA31" s="14"/>
      <c r="AB31" s="15"/>
      <c r="AC31" s="15"/>
      <c r="AD31" s="16"/>
      <c r="AE31" s="17"/>
      <c r="AF31" s="18"/>
      <c r="AG31" s="12"/>
      <c r="AH31" s="12"/>
      <c r="AI31" s="12"/>
      <c r="AJ31" s="12"/>
      <c r="AK31" s="13"/>
      <c r="AL31" s="13"/>
      <c r="AM31" s="13"/>
      <c r="AN31" s="13"/>
      <c r="AO31" s="19"/>
      <c r="AP31" s="17"/>
      <c r="AQ31" s="20"/>
      <c r="AR31" s="15"/>
      <c r="AS31" s="15"/>
      <c r="AT31" s="21"/>
      <c r="AU31" s="11"/>
      <c r="AV31" s="11"/>
      <c r="AW31" s="11"/>
      <c r="AX31" s="11"/>
      <c r="AY31" s="11"/>
      <c r="AZ31" s="11"/>
      <c r="BA31" s="11"/>
      <c r="BB31" s="11"/>
      <c r="BC31" s="11"/>
      <c r="BI31" s="2" t="str">
        <f t="shared" si="6"/>
        <v>ITEM1=</v>
      </c>
      <c r="BJ31" s="2" t="str">
        <f t="shared" si="7"/>
        <v>ITEM2=</v>
      </c>
      <c r="BK31" s="2" t="str">
        <f t="shared" si="8"/>
        <v>ITEM3=</v>
      </c>
      <c r="BL31" s="2" t="str">
        <f t="shared" si="9"/>
        <v>ITEM4=</v>
      </c>
      <c r="BM31" s="2" t="str">
        <f t="shared" si="0"/>
        <v>ITEM5=</v>
      </c>
      <c r="BN31" s="2" t="str">
        <f t="shared" si="10"/>
        <v>ITEM6=</v>
      </c>
      <c r="BO31" s="2" t="str">
        <f t="shared" si="1"/>
        <v>ITEM7=</v>
      </c>
      <c r="BP31" s="2" t="str">
        <f t="shared" si="2"/>
        <v>ITEM8=</v>
      </c>
      <c r="BQ31" s="2" t="str">
        <f t="shared" si="3"/>
        <v>ITEM9=</v>
      </c>
      <c r="BR31" s="2" t="str">
        <f t="shared" si="11"/>
        <v>ITEM10=</v>
      </c>
      <c r="BS31" s="2" t="str">
        <f t="shared" si="4"/>
        <v>ITEM11=</v>
      </c>
      <c r="BT31" s="2" t="str">
        <f t="shared" si="5"/>
        <v>ITEM12=</v>
      </c>
      <c r="BU31" s="2" t="str">
        <f t="shared" si="12"/>
        <v>ITEM13=</v>
      </c>
      <c r="BV31" s="2" t="str">
        <f t="shared" si="13"/>
        <v>ITEM14=</v>
      </c>
    </row>
    <row r="32" spans="1:81" ht="21" customHeight="1" x14ac:dyDescent="0.15">
      <c r="A32" s="10"/>
      <c r="B32" s="10"/>
      <c r="C32" s="10"/>
      <c r="D32" s="11"/>
      <c r="E32" s="11"/>
      <c r="F32" s="11"/>
      <c r="G32" s="11"/>
      <c r="H32" s="11"/>
      <c r="I32" s="11"/>
      <c r="J32" s="11"/>
      <c r="K32" s="11"/>
      <c r="L32" s="11"/>
      <c r="M32" s="11"/>
      <c r="N32" s="11"/>
      <c r="O32" s="11"/>
      <c r="P32" s="11"/>
      <c r="Q32" s="11"/>
      <c r="R32" s="11"/>
      <c r="S32" s="11"/>
      <c r="T32" s="11"/>
      <c r="U32" s="12"/>
      <c r="V32" s="12"/>
      <c r="W32" s="13"/>
      <c r="X32" s="13"/>
      <c r="Y32" s="13"/>
      <c r="Z32" s="13"/>
      <c r="AA32" s="14"/>
      <c r="AB32" s="15"/>
      <c r="AC32" s="15"/>
      <c r="AD32" s="16"/>
      <c r="AE32" s="17"/>
      <c r="AF32" s="18"/>
      <c r="AG32" s="12"/>
      <c r="AH32" s="12"/>
      <c r="AI32" s="12"/>
      <c r="AJ32" s="12"/>
      <c r="AK32" s="13"/>
      <c r="AL32" s="13"/>
      <c r="AM32" s="13"/>
      <c r="AN32" s="13"/>
      <c r="AO32" s="19"/>
      <c r="AP32" s="17"/>
      <c r="AQ32" s="20"/>
      <c r="AR32" s="15"/>
      <c r="AS32" s="15"/>
      <c r="AT32" s="21"/>
      <c r="AU32" s="11"/>
      <c r="AV32" s="11"/>
      <c r="AW32" s="11"/>
      <c r="AX32" s="11"/>
      <c r="AY32" s="11"/>
      <c r="AZ32" s="11"/>
      <c r="BA32" s="11"/>
      <c r="BB32" s="11"/>
      <c r="BC32" s="11"/>
      <c r="BI32" s="2" t="str">
        <f t="shared" si="6"/>
        <v>ITEM1=</v>
      </c>
      <c r="BJ32" s="2" t="str">
        <f t="shared" si="7"/>
        <v>ITEM2=</v>
      </c>
      <c r="BK32" s="2" t="str">
        <f t="shared" si="8"/>
        <v>ITEM3=</v>
      </c>
      <c r="BL32" s="2" t="str">
        <f t="shared" si="9"/>
        <v>ITEM4=</v>
      </c>
      <c r="BM32" s="2" t="str">
        <f t="shared" si="0"/>
        <v>ITEM5=</v>
      </c>
      <c r="BN32" s="2" t="str">
        <f t="shared" si="10"/>
        <v>ITEM6=</v>
      </c>
      <c r="BO32" s="2" t="str">
        <f t="shared" si="1"/>
        <v>ITEM7=</v>
      </c>
      <c r="BP32" s="2" t="str">
        <f t="shared" si="2"/>
        <v>ITEM8=</v>
      </c>
      <c r="BQ32" s="2" t="str">
        <f t="shared" si="3"/>
        <v>ITEM9=</v>
      </c>
      <c r="BR32" s="2" t="str">
        <f t="shared" si="11"/>
        <v>ITEM10=</v>
      </c>
      <c r="BS32" s="2" t="str">
        <f t="shared" si="4"/>
        <v>ITEM11=</v>
      </c>
      <c r="BT32" s="2" t="str">
        <f t="shared" si="5"/>
        <v>ITEM12=</v>
      </c>
      <c r="BU32" s="2" t="str">
        <f t="shared" si="12"/>
        <v>ITEM13=</v>
      </c>
      <c r="BV32" s="2" t="str">
        <f t="shared" si="13"/>
        <v>ITEM14=</v>
      </c>
    </row>
    <row r="33" spans="1:74" ht="21" customHeight="1" x14ac:dyDescent="0.15">
      <c r="A33" s="10"/>
      <c r="B33" s="10"/>
      <c r="C33" s="10"/>
      <c r="D33" s="11"/>
      <c r="E33" s="11"/>
      <c r="F33" s="11"/>
      <c r="G33" s="11"/>
      <c r="H33" s="11"/>
      <c r="I33" s="11"/>
      <c r="J33" s="11"/>
      <c r="K33" s="11"/>
      <c r="L33" s="11"/>
      <c r="M33" s="11"/>
      <c r="N33" s="11"/>
      <c r="O33" s="11"/>
      <c r="P33" s="11"/>
      <c r="Q33" s="11"/>
      <c r="R33" s="11"/>
      <c r="S33" s="11"/>
      <c r="T33" s="11"/>
      <c r="U33" s="12"/>
      <c r="V33" s="12"/>
      <c r="W33" s="13"/>
      <c r="X33" s="13"/>
      <c r="Y33" s="13"/>
      <c r="Z33" s="13"/>
      <c r="AA33" s="14"/>
      <c r="AB33" s="15"/>
      <c r="AC33" s="15"/>
      <c r="AD33" s="16"/>
      <c r="AE33" s="17"/>
      <c r="AF33" s="18"/>
      <c r="AG33" s="12"/>
      <c r="AH33" s="12"/>
      <c r="AI33" s="12"/>
      <c r="AJ33" s="12"/>
      <c r="AK33" s="13"/>
      <c r="AL33" s="13"/>
      <c r="AM33" s="13"/>
      <c r="AN33" s="13"/>
      <c r="AO33" s="19"/>
      <c r="AP33" s="17"/>
      <c r="AQ33" s="20"/>
      <c r="AR33" s="15"/>
      <c r="AS33" s="15"/>
      <c r="AT33" s="21"/>
      <c r="AU33" s="11"/>
      <c r="AV33" s="11"/>
      <c r="AW33" s="11"/>
      <c r="AX33" s="11"/>
      <c r="AY33" s="11"/>
      <c r="AZ33" s="11"/>
      <c r="BA33" s="11"/>
      <c r="BB33" s="11"/>
      <c r="BC33" s="11"/>
      <c r="BI33" s="2" t="str">
        <f t="shared" si="6"/>
        <v>ITEM1=</v>
      </c>
      <c r="BJ33" s="2" t="str">
        <f t="shared" si="7"/>
        <v>ITEM2=</v>
      </c>
      <c r="BK33" s="2" t="str">
        <f t="shared" si="8"/>
        <v>ITEM3=</v>
      </c>
      <c r="BL33" s="2" t="str">
        <f t="shared" si="9"/>
        <v>ITEM4=</v>
      </c>
      <c r="BM33" s="2" t="str">
        <f t="shared" si="0"/>
        <v>ITEM5=</v>
      </c>
      <c r="BN33" s="2" t="str">
        <f t="shared" si="10"/>
        <v>ITEM6=</v>
      </c>
      <c r="BO33" s="2" t="str">
        <f t="shared" si="1"/>
        <v>ITEM7=</v>
      </c>
      <c r="BP33" s="2" t="str">
        <f t="shared" si="2"/>
        <v>ITEM8=</v>
      </c>
      <c r="BQ33" s="2" t="str">
        <f t="shared" si="3"/>
        <v>ITEM9=</v>
      </c>
      <c r="BR33" s="2" t="str">
        <f t="shared" si="11"/>
        <v>ITEM10=</v>
      </c>
      <c r="BS33" s="2" t="str">
        <f t="shared" si="4"/>
        <v>ITEM11=</v>
      </c>
      <c r="BT33" s="2" t="str">
        <f t="shared" si="5"/>
        <v>ITEM12=</v>
      </c>
      <c r="BU33" s="2" t="str">
        <f t="shared" si="12"/>
        <v>ITEM13=</v>
      </c>
      <c r="BV33" s="2" t="str">
        <f t="shared" si="13"/>
        <v>ITEM14=</v>
      </c>
    </row>
    <row r="34" spans="1:74" ht="21" customHeight="1" x14ac:dyDescent="0.15">
      <c r="A34" s="10"/>
      <c r="B34" s="10"/>
      <c r="C34" s="10"/>
      <c r="D34" s="11"/>
      <c r="E34" s="11"/>
      <c r="F34" s="11"/>
      <c r="G34" s="11"/>
      <c r="H34" s="11"/>
      <c r="I34" s="11"/>
      <c r="J34" s="11"/>
      <c r="K34" s="11"/>
      <c r="L34" s="11"/>
      <c r="M34" s="11"/>
      <c r="N34" s="11"/>
      <c r="O34" s="11"/>
      <c r="P34" s="11"/>
      <c r="Q34" s="11"/>
      <c r="R34" s="11"/>
      <c r="S34" s="11"/>
      <c r="T34" s="11"/>
      <c r="U34" s="12"/>
      <c r="V34" s="12"/>
      <c r="W34" s="13"/>
      <c r="X34" s="13"/>
      <c r="Y34" s="13"/>
      <c r="Z34" s="13"/>
      <c r="AA34" s="14"/>
      <c r="AB34" s="15"/>
      <c r="AC34" s="15"/>
      <c r="AD34" s="16"/>
      <c r="AE34" s="17"/>
      <c r="AF34" s="18"/>
      <c r="AG34" s="12"/>
      <c r="AH34" s="12"/>
      <c r="AI34" s="12"/>
      <c r="AJ34" s="12"/>
      <c r="AK34" s="13"/>
      <c r="AL34" s="13"/>
      <c r="AM34" s="13"/>
      <c r="AN34" s="13"/>
      <c r="AO34" s="19"/>
      <c r="AP34" s="17"/>
      <c r="AQ34" s="20"/>
      <c r="AR34" s="15"/>
      <c r="AS34" s="15"/>
      <c r="AT34" s="21"/>
      <c r="AU34" s="11"/>
      <c r="AV34" s="11"/>
      <c r="AW34" s="11"/>
      <c r="AX34" s="11"/>
      <c r="AY34" s="11"/>
      <c r="AZ34" s="11"/>
      <c r="BA34" s="11"/>
      <c r="BB34" s="11"/>
      <c r="BC34" s="11"/>
      <c r="BI34" s="2" t="str">
        <f t="shared" si="6"/>
        <v>ITEM1=</v>
      </c>
      <c r="BJ34" s="2" t="str">
        <f t="shared" si="7"/>
        <v>ITEM2=</v>
      </c>
      <c r="BK34" s="2" t="str">
        <f t="shared" si="8"/>
        <v>ITEM3=</v>
      </c>
      <c r="BL34" s="2" t="str">
        <f t="shared" si="9"/>
        <v>ITEM4=</v>
      </c>
      <c r="BM34" s="2" t="str">
        <f t="shared" si="0"/>
        <v>ITEM5=</v>
      </c>
      <c r="BN34" s="2" t="str">
        <f t="shared" si="10"/>
        <v>ITEM6=</v>
      </c>
      <c r="BO34" s="2" t="str">
        <f t="shared" si="1"/>
        <v>ITEM7=</v>
      </c>
      <c r="BP34" s="2" t="str">
        <f t="shared" si="2"/>
        <v>ITEM8=</v>
      </c>
      <c r="BQ34" s="2" t="str">
        <f t="shared" si="3"/>
        <v>ITEM9=</v>
      </c>
      <c r="BR34" s="2" t="str">
        <f t="shared" si="11"/>
        <v>ITEM10=</v>
      </c>
      <c r="BS34" s="2" t="str">
        <f t="shared" si="4"/>
        <v>ITEM11=</v>
      </c>
      <c r="BT34" s="2" t="str">
        <f t="shared" si="5"/>
        <v>ITEM12=</v>
      </c>
      <c r="BU34" s="2" t="str">
        <f t="shared" si="12"/>
        <v>ITEM13=</v>
      </c>
      <c r="BV34" s="2" t="str">
        <f t="shared" si="13"/>
        <v>ITEM14=</v>
      </c>
    </row>
    <row r="35" spans="1:74" ht="21" customHeight="1" x14ac:dyDescent="0.15">
      <c r="A35" s="10"/>
      <c r="B35" s="10"/>
      <c r="C35" s="10"/>
      <c r="D35" s="11"/>
      <c r="E35" s="11"/>
      <c r="F35" s="11"/>
      <c r="G35" s="11"/>
      <c r="H35" s="11"/>
      <c r="I35" s="11"/>
      <c r="J35" s="11"/>
      <c r="K35" s="11"/>
      <c r="L35" s="11"/>
      <c r="M35" s="11"/>
      <c r="N35" s="11"/>
      <c r="O35" s="11"/>
      <c r="P35" s="11"/>
      <c r="Q35" s="11"/>
      <c r="R35" s="11"/>
      <c r="S35" s="11"/>
      <c r="T35" s="11"/>
      <c r="U35" s="12"/>
      <c r="V35" s="12"/>
      <c r="W35" s="13"/>
      <c r="X35" s="13"/>
      <c r="Y35" s="13"/>
      <c r="Z35" s="13"/>
      <c r="AA35" s="14"/>
      <c r="AB35" s="15"/>
      <c r="AC35" s="15"/>
      <c r="AD35" s="16"/>
      <c r="AE35" s="17"/>
      <c r="AF35" s="18"/>
      <c r="AG35" s="12"/>
      <c r="AH35" s="12"/>
      <c r="AI35" s="12"/>
      <c r="AJ35" s="12"/>
      <c r="AK35" s="13"/>
      <c r="AL35" s="13"/>
      <c r="AM35" s="13"/>
      <c r="AN35" s="13"/>
      <c r="AO35" s="19"/>
      <c r="AP35" s="17"/>
      <c r="AQ35" s="20"/>
      <c r="AR35" s="15"/>
      <c r="AS35" s="15"/>
      <c r="AT35" s="21"/>
      <c r="AU35" s="11"/>
      <c r="AV35" s="11"/>
      <c r="AW35" s="11"/>
      <c r="AX35" s="11"/>
      <c r="AY35" s="11"/>
      <c r="AZ35" s="11"/>
      <c r="BA35" s="11"/>
      <c r="BB35" s="11"/>
      <c r="BC35" s="11"/>
      <c r="BI35" s="2" t="str">
        <f t="shared" si="6"/>
        <v>ITEM1=</v>
      </c>
      <c r="BJ35" s="2" t="str">
        <f t="shared" si="7"/>
        <v>ITEM2=</v>
      </c>
      <c r="BK35" s="2" t="str">
        <f t="shared" si="8"/>
        <v>ITEM3=</v>
      </c>
      <c r="BL35" s="2" t="str">
        <f t="shared" si="9"/>
        <v>ITEM4=</v>
      </c>
      <c r="BM35" s="2" t="str">
        <f t="shared" si="0"/>
        <v>ITEM5=</v>
      </c>
      <c r="BN35" s="2" t="str">
        <f t="shared" si="10"/>
        <v>ITEM6=</v>
      </c>
      <c r="BO35" s="2" t="str">
        <f t="shared" si="1"/>
        <v>ITEM7=</v>
      </c>
      <c r="BP35" s="2" t="str">
        <f t="shared" si="2"/>
        <v>ITEM8=</v>
      </c>
      <c r="BQ35" s="2" t="str">
        <f t="shared" si="3"/>
        <v>ITEM9=</v>
      </c>
      <c r="BR35" s="2" t="str">
        <f t="shared" si="11"/>
        <v>ITEM10=</v>
      </c>
      <c r="BS35" s="2" t="str">
        <f t="shared" si="4"/>
        <v>ITEM11=</v>
      </c>
      <c r="BT35" s="2" t="str">
        <f t="shared" si="5"/>
        <v>ITEM12=</v>
      </c>
      <c r="BU35" s="2" t="str">
        <f t="shared" si="12"/>
        <v>ITEM13=</v>
      </c>
      <c r="BV35" s="2" t="str">
        <f t="shared" si="13"/>
        <v>ITEM14=</v>
      </c>
    </row>
    <row r="36" spans="1:74" ht="21" customHeight="1" x14ac:dyDescent="0.15">
      <c r="A36" s="10"/>
      <c r="B36" s="10"/>
      <c r="C36" s="10"/>
      <c r="D36" s="11"/>
      <c r="E36" s="11"/>
      <c r="F36" s="11"/>
      <c r="G36" s="11"/>
      <c r="H36" s="11"/>
      <c r="I36" s="11"/>
      <c r="J36" s="11"/>
      <c r="K36" s="11"/>
      <c r="L36" s="11"/>
      <c r="M36" s="11"/>
      <c r="N36" s="11"/>
      <c r="O36" s="11"/>
      <c r="P36" s="11"/>
      <c r="Q36" s="11"/>
      <c r="R36" s="11"/>
      <c r="S36" s="11"/>
      <c r="T36" s="11"/>
      <c r="U36" s="12"/>
      <c r="V36" s="12"/>
      <c r="W36" s="13"/>
      <c r="X36" s="13"/>
      <c r="Y36" s="13"/>
      <c r="Z36" s="13"/>
      <c r="AA36" s="14"/>
      <c r="AB36" s="15"/>
      <c r="AC36" s="15"/>
      <c r="AD36" s="16"/>
      <c r="AE36" s="17"/>
      <c r="AF36" s="18"/>
      <c r="AG36" s="12"/>
      <c r="AH36" s="12"/>
      <c r="AI36" s="12"/>
      <c r="AJ36" s="12"/>
      <c r="AK36" s="13"/>
      <c r="AL36" s="13"/>
      <c r="AM36" s="13"/>
      <c r="AN36" s="13"/>
      <c r="AO36" s="19"/>
      <c r="AP36" s="17"/>
      <c r="AQ36" s="20"/>
      <c r="AR36" s="15"/>
      <c r="AS36" s="15"/>
      <c r="AT36" s="21"/>
      <c r="AU36" s="11"/>
      <c r="AV36" s="11"/>
      <c r="AW36" s="11"/>
      <c r="AX36" s="11"/>
      <c r="AY36" s="11"/>
      <c r="AZ36" s="11"/>
      <c r="BA36" s="11"/>
      <c r="BB36" s="11"/>
      <c r="BC36" s="11"/>
      <c r="BI36" s="2" t="str">
        <f t="shared" si="6"/>
        <v>ITEM1=</v>
      </c>
      <c r="BJ36" s="2" t="str">
        <f t="shared" si="7"/>
        <v>ITEM2=</v>
      </c>
      <c r="BK36" s="2" t="str">
        <f t="shared" si="8"/>
        <v>ITEM3=</v>
      </c>
      <c r="BL36" s="2" t="str">
        <f t="shared" si="9"/>
        <v>ITEM4=</v>
      </c>
      <c r="BM36" s="2" t="str">
        <f t="shared" si="0"/>
        <v>ITEM5=</v>
      </c>
      <c r="BN36" s="2" t="str">
        <f t="shared" si="10"/>
        <v>ITEM6=</v>
      </c>
      <c r="BO36" s="2" t="str">
        <f t="shared" si="1"/>
        <v>ITEM7=</v>
      </c>
      <c r="BP36" s="2" t="str">
        <f t="shared" si="2"/>
        <v>ITEM8=</v>
      </c>
      <c r="BQ36" s="2" t="str">
        <f t="shared" si="3"/>
        <v>ITEM9=</v>
      </c>
      <c r="BR36" s="2" t="str">
        <f t="shared" si="11"/>
        <v>ITEM10=</v>
      </c>
      <c r="BS36" s="2" t="str">
        <f t="shared" si="4"/>
        <v>ITEM11=</v>
      </c>
      <c r="BT36" s="2" t="str">
        <f t="shared" si="5"/>
        <v>ITEM12=</v>
      </c>
      <c r="BU36" s="2" t="str">
        <f t="shared" si="12"/>
        <v>ITEM13=</v>
      </c>
      <c r="BV36" s="2" t="str">
        <f t="shared" si="13"/>
        <v>ITEM14=</v>
      </c>
    </row>
    <row r="37" spans="1:74" ht="21" customHeight="1" x14ac:dyDescent="0.15">
      <c r="A37" s="10"/>
      <c r="B37" s="10"/>
      <c r="C37" s="10"/>
      <c r="D37" s="11"/>
      <c r="E37" s="11"/>
      <c r="F37" s="11"/>
      <c r="G37" s="11"/>
      <c r="H37" s="11"/>
      <c r="I37" s="11"/>
      <c r="J37" s="11"/>
      <c r="K37" s="11"/>
      <c r="L37" s="11"/>
      <c r="M37" s="11"/>
      <c r="N37" s="11"/>
      <c r="O37" s="11"/>
      <c r="P37" s="11"/>
      <c r="Q37" s="11"/>
      <c r="R37" s="11"/>
      <c r="S37" s="11"/>
      <c r="T37" s="11"/>
      <c r="U37" s="12"/>
      <c r="V37" s="12"/>
      <c r="W37" s="13"/>
      <c r="X37" s="13"/>
      <c r="Y37" s="13"/>
      <c r="Z37" s="13"/>
      <c r="AA37" s="14"/>
      <c r="AB37" s="15"/>
      <c r="AC37" s="15"/>
      <c r="AD37" s="16"/>
      <c r="AE37" s="17"/>
      <c r="AF37" s="18"/>
      <c r="AG37" s="12"/>
      <c r="AH37" s="12"/>
      <c r="AI37" s="12"/>
      <c r="AJ37" s="12"/>
      <c r="AK37" s="13"/>
      <c r="AL37" s="13"/>
      <c r="AM37" s="13"/>
      <c r="AN37" s="13"/>
      <c r="AO37" s="19"/>
      <c r="AP37" s="17"/>
      <c r="AQ37" s="20"/>
      <c r="AR37" s="15"/>
      <c r="AS37" s="15"/>
      <c r="AT37" s="21"/>
      <c r="AU37" s="11"/>
      <c r="AV37" s="11"/>
      <c r="AW37" s="11"/>
      <c r="AX37" s="11"/>
      <c r="AY37" s="11"/>
      <c r="AZ37" s="11"/>
      <c r="BA37" s="11"/>
      <c r="BB37" s="11"/>
      <c r="BC37" s="11"/>
      <c r="BI37" s="2" t="str">
        <f t="shared" si="6"/>
        <v>ITEM1=</v>
      </c>
      <c r="BJ37" s="2" t="str">
        <f t="shared" si="7"/>
        <v>ITEM2=</v>
      </c>
      <c r="BK37" s="2" t="str">
        <f t="shared" si="8"/>
        <v>ITEM3=</v>
      </c>
      <c r="BL37" s="2" t="str">
        <f t="shared" si="9"/>
        <v>ITEM4=</v>
      </c>
      <c r="BM37" s="2" t="str">
        <f t="shared" si="0"/>
        <v>ITEM5=</v>
      </c>
      <c r="BN37" s="2" t="str">
        <f t="shared" si="10"/>
        <v>ITEM6=</v>
      </c>
      <c r="BO37" s="2" t="str">
        <f t="shared" si="1"/>
        <v>ITEM7=</v>
      </c>
      <c r="BP37" s="2" t="str">
        <f t="shared" si="2"/>
        <v>ITEM8=</v>
      </c>
      <c r="BQ37" s="2" t="str">
        <f t="shared" si="3"/>
        <v>ITEM9=</v>
      </c>
      <c r="BR37" s="2" t="str">
        <f t="shared" si="11"/>
        <v>ITEM10=</v>
      </c>
      <c r="BS37" s="2" t="str">
        <f t="shared" si="4"/>
        <v>ITEM11=</v>
      </c>
      <c r="BT37" s="2" t="str">
        <f t="shared" si="5"/>
        <v>ITEM12=</v>
      </c>
      <c r="BU37" s="2" t="str">
        <f t="shared" si="12"/>
        <v>ITEM13=</v>
      </c>
      <c r="BV37" s="2" t="str">
        <f t="shared" si="13"/>
        <v>ITEM14=</v>
      </c>
    </row>
    <row r="38" spans="1:74" ht="21" customHeight="1" x14ac:dyDescent="0.15">
      <c r="A38" s="10"/>
      <c r="B38" s="10"/>
      <c r="C38" s="10"/>
      <c r="D38" s="11"/>
      <c r="E38" s="11"/>
      <c r="F38" s="11"/>
      <c r="G38" s="11"/>
      <c r="H38" s="11"/>
      <c r="I38" s="11"/>
      <c r="J38" s="11"/>
      <c r="K38" s="11"/>
      <c r="L38" s="11"/>
      <c r="M38" s="11"/>
      <c r="N38" s="11"/>
      <c r="O38" s="11"/>
      <c r="P38" s="11"/>
      <c r="Q38" s="11"/>
      <c r="R38" s="11"/>
      <c r="S38" s="11"/>
      <c r="T38" s="11"/>
      <c r="U38" s="12"/>
      <c r="V38" s="12"/>
      <c r="W38" s="13"/>
      <c r="X38" s="13"/>
      <c r="Y38" s="13"/>
      <c r="Z38" s="13"/>
      <c r="AA38" s="14"/>
      <c r="AB38" s="15"/>
      <c r="AC38" s="15"/>
      <c r="AD38" s="16"/>
      <c r="AE38" s="17"/>
      <c r="AF38" s="18"/>
      <c r="AG38" s="12"/>
      <c r="AH38" s="12"/>
      <c r="AI38" s="12"/>
      <c r="AJ38" s="12"/>
      <c r="AK38" s="13"/>
      <c r="AL38" s="13"/>
      <c r="AM38" s="13"/>
      <c r="AN38" s="13"/>
      <c r="AO38" s="19"/>
      <c r="AP38" s="17"/>
      <c r="AQ38" s="20"/>
      <c r="AR38" s="15"/>
      <c r="AS38" s="15"/>
      <c r="AT38" s="21"/>
      <c r="AU38" s="11"/>
      <c r="AV38" s="11"/>
      <c r="AW38" s="11"/>
      <c r="AX38" s="11"/>
      <c r="AY38" s="11"/>
      <c r="AZ38" s="11"/>
      <c r="BA38" s="11"/>
      <c r="BB38" s="11"/>
      <c r="BC38" s="11"/>
      <c r="BI38" s="2" t="str">
        <f t="shared" si="6"/>
        <v>ITEM1=</v>
      </c>
      <c r="BJ38" s="2" t="str">
        <f t="shared" si="7"/>
        <v>ITEM2=</v>
      </c>
      <c r="BK38" s="2" t="str">
        <f t="shared" si="8"/>
        <v>ITEM3=</v>
      </c>
      <c r="BL38" s="2" t="str">
        <f t="shared" si="9"/>
        <v>ITEM4=</v>
      </c>
      <c r="BM38" s="2" t="str">
        <f t="shared" si="0"/>
        <v>ITEM5=</v>
      </c>
      <c r="BN38" s="2" t="str">
        <f t="shared" si="10"/>
        <v>ITEM6=</v>
      </c>
      <c r="BO38" s="2" t="str">
        <f t="shared" si="1"/>
        <v>ITEM7=</v>
      </c>
      <c r="BP38" s="2" t="str">
        <f t="shared" si="2"/>
        <v>ITEM8=</v>
      </c>
      <c r="BQ38" s="2" t="str">
        <f t="shared" si="3"/>
        <v>ITEM9=</v>
      </c>
      <c r="BR38" s="2" t="str">
        <f t="shared" si="11"/>
        <v>ITEM10=</v>
      </c>
      <c r="BS38" s="2" t="str">
        <f t="shared" si="4"/>
        <v>ITEM11=</v>
      </c>
      <c r="BT38" s="2" t="str">
        <f t="shared" si="5"/>
        <v>ITEM12=</v>
      </c>
      <c r="BU38" s="2" t="str">
        <f t="shared" si="12"/>
        <v>ITEM13=</v>
      </c>
      <c r="BV38" s="2" t="str">
        <f t="shared" si="13"/>
        <v>ITEM14=</v>
      </c>
    </row>
    <row r="39" spans="1:74" ht="21" customHeight="1" x14ac:dyDescent="0.15">
      <c r="A39" s="10"/>
      <c r="B39" s="10"/>
      <c r="C39" s="10"/>
      <c r="D39" s="11"/>
      <c r="E39" s="11"/>
      <c r="F39" s="11"/>
      <c r="G39" s="11"/>
      <c r="H39" s="11"/>
      <c r="I39" s="11"/>
      <c r="J39" s="11"/>
      <c r="K39" s="11"/>
      <c r="L39" s="11"/>
      <c r="M39" s="11"/>
      <c r="N39" s="11"/>
      <c r="O39" s="11"/>
      <c r="P39" s="11"/>
      <c r="Q39" s="11"/>
      <c r="R39" s="11"/>
      <c r="S39" s="11"/>
      <c r="T39" s="11"/>
      <c r="U39" s="12"/>
      <c r="V39" s="12"/>
      <c r="W39" s="13"/>
      <c r="X39" s="13"/>
      <c r="Y39" s="13"/>
      <c r="Z39" s="13"/>
      <c r="AA39" s="14"/>
      <c r="AB39" s="15"/>
      <c r="AC39" s="15"/>
      <c r="AD39" s="16"/>
      <c r="AE39" s="17"/>
      <c r="AF39" s="18"/>
      <c r="AG39" s="12"/>
      <c r="AH39" s="12"/>
      <c r="AI39" s="12"/>
      <c r="AJ39" s="12"/>
      <c r="AK39" s="13"/>
      <c r="AL39" s="13"/>
      <c r="AM39" s="13"/>
      <c r="AN39" s="13"/>
      <c r="AO39" s="19"/>
      <c r="AP39" s="17"/>
      <c r="AQ39" s="20"/>
      <c r="AR39" s="15"/>
      <c r="AS39" s="15"/>
      <c r="AT39" s="21"/>
      <c r="AU39" s="11"/>
      <c r="AV39" s="11"/>
      <c r="AW39" s="11"/>
      <c r="AX39" s="11"/>
      <c r="AY39" s="11"/>
      <c r="AZ39" s="11"/>
      <c r="BA39" s="11"/>
      <c r="BB39" s="11"/>
      <c r="BC39" s="11"/>
      <c r="BI39" s="2" t="str">
        <f t="shared" si="6"/>
        <v>ITEM1=</v>
      </c>
      <c r="BJ39" s="2" t="str">
        <f t="shared" si="7"/>
        <v>ITEM2=</v>
      </c>
      <c r="BK39" s="2" t="str">
        <f t="shared" si="8"/>
        <v>ITEM3=</v>
      </c>
      <c r="BL39" s="2" t="str">
        <f t="shared" si="9"/>
        <v>ITEM4=</v>
      </c>
      <c r="BM39" s="2" t="str">
        <f t="shared" ref="BM39:BM70" si="14">"ITEM"&amp;$BM$6&amp;"="&amp;IF(TRIM($U39)="","",IF(ISERROR(MATCH($U39,$CA$3:$CA$5,0)),"INPUT_ERROR",MATCH($U39,$CA$3:$CA$5,0)))</f>
        <v>ITEM5=</v>
      </c>
      <c r="BN39" s="2" t="str">
        <f t="shared" si="10"/>
        <v>ITEM6=</v>
      </c>
      <c r="BO39" s="2" t="str">
        <f t="shared" ref="BO39:BO70" si="15">"ITEM"&amp;$BO$6&amp;"="&amp;IF(TRIM($AA39)="","",IF(ISERROR(MATCH($AA39,$CB$3:$CB$28,0)),"INPUT_ERROR",MATCH($AA39,$CB$3:$CB$28,0)))</f>
        <v>ITEM7=</v>
      </c>
      <c r="BP39" s="2" t="str">
        <f t="shared" ref="BP39:BP70" si="16">"ITEM"&amp;$BP$6&amp;"="&amp;IF(TRIM($AD39)="","",IF(ISERROR(MATCH($AD39,$CC$3:$CC$21,0)),"INPUT_ERROR",MATCH($AD39,$CC$3:$CC$21,0)))</f>
        <v>ITEM8=</v>
      </c>
      <c r="BQ39" s="2" t="str">
        <f t="shared" ref="BQ39:BQ70" si="17">"ITEM"&amp;$BQ$6&amp;"="&amp;IF(TRIM($AG39)="","",IF(ISERROR(MATCH($AG39,$CD$3:$CD$12,0)),"INPUT_ERROR",MATCH($AG39,$CD$3:$CD$12,0)))</f>
        <v>ITEM9=</v>
      </c>
      <c r="BR39" s="2" t="str">
        <f t="shared" si="11"/>
        <v>ITEM10=</v>
      </c>
      <c r="BS39" s="2" t="str">
        <f t="shared" ref="BS39:BS70" si="18">"ITEM"&amp;$BS$6&amp;"="&amp;IF(TRIM($AO39)="","",IF(ISERROR(MATCH($AO39,$CB$3:$CB$28,0)),"INPUT_ERROR",MATCH($AO39,$CB$3:$CB$28,0)))</f>
        <v>ITEM11=</v>
      </c>
      <c r="BT39" s="2" t="str">
        <f t="shared" ref="BT39:BT70" si="19">"ITEM"&amp;$BT$6&amp;"="&amp;IF(TRIM($AR39)="","",IF(ISERROR(MATCH($AR39,$CC$3:$CC$21,0)),"INPUT_ERROR",MATCH($AR39,$CC$3:$CC$21,0)))</f>
        <v>ITEM12=</v>
      </c>
      <c r="BU39" s="2" t="str">
        <f t="shared" si="12"/>
        <v>ITEM13=</v>
      </c>
      <c r="BV39" s="2" t="str">
        <f t="shared" si="13"/>
        <v>ITEM14=</v>
      </c>
    </row>
    <row r="40" spans="1:74" ht="21" customHeight="1" x14ac:dyDescent="0.15">
      <c r="A40" s="10"/>
      <c r="B40" s="10"/>
      <c r="C40" s="10"/>
      <c r="D40" s="11"/>
      <c r="E40" s="11"/>
      <c r="F40" s="11"/>
      <c r="G40" s="11"/>
      <c r="H40" s="11"/>
      <c r="I40" s="11"/>
      <c r="J40" s="11"/>
      <c r="K40" s="11"/>
      <c r="L40" s="11"/>
      <c r="M40" s="11"/>
      <c r="N40" s="11"/>
      <c r="O40" s="11"/>
      <c r="P40" s="11"/>
      <c r="Q40" s="11"/>
      <c r="R40" s="11"/>
      <c r="S40" s="11"/>
      <c r="T40" s="11"/>
      <c r="U40" s="12"/>
      <c r="V40" s="12"/>
      <c r="W40" s="13"/>
      <c r="X40" s="13"/>
      <c r="Y40" s="13"/>
      <c r="Z40" s="13"/>
      <c r="AA40" s="14"/>
      <c r="AB40" s="15"/>
      <c r="AC40" s="15"/>
      <c r="AD40" s="16"/>
      <c r="AE40" s="17"/>
      <c r="AF40" s="18"/>
      <c r="AG40" s="12"/>
      <c r="AH40" s="12"/>
      <c r="AI40" s="12"/>
      <c r="AJ40" s="12"/>
      <c r="AK40" s="13"/>
      <c r="AL40" s="13"/>
      <c r="AM40" s="13"/>
      <c r="AN40" s="13"/>
      <c r="AO40" s="19"/>
      <c r="AP40" s="17"/>
      <c r="AQ40" s="20"/>
      <c r="AR40" s="15"/>
      <c r="AS40" s="15"/>
      <c r="AT40" s="21"/>
      <c r="AU40" s="11"/>
      <c r="AV40" s="11"/>
      <c r="AW40" s="11"/>
      <c r="AX40" s="11"/>
      <c r="AY40" s="11"/>
      <c r="AZ40" s="11"/>
      <c r="BA40" s="11"/>
      <c r="BB40" s="11"/>
      <c r="BC40" s="11"/>
      <c r="BI40" s="2" t="str">
        <f t="shared" si="6"/>
        <v>ITEM1=</v>
      </c>
      <c r="BJ40" s="2" t="str">
        <f t="shared" si="7"/>
        <v>ITEM2=</v>
      </c>
      <c r="BK40" s="2" t="str">
        <f t="shared" si="8"/>
        <v>ITEM3=</v>
      </c>
      <c r="BL40" s="2" t="str">
        <f t="shared" si="9"/>
        <v>ITEM4=</v>
      </c>
      <c r="BM40" s="2" t="str">
        <f t="shared" si="14"/>
        <v>ITEM5=</v>
      </c>
      <c r="BN40" s="2" t="str">
        <f t="shared" si="10"/>
        <v>ITEM6=</v>
      </c>
      <c r="BO40" s="2" t="str">
        <f t="shared" si="15"/>
        <v>ITEM7=</v>
      </c>
      <c r="BP40" s="2" t="str">
        <f t="shared" si="16"/>
        <v>ITEM8=</v>
      </c>
      <c r="BQ40" s="2" t="str">
        <f t="shared" si="17"/>
        <v>ITEM9=</v>
      </c>
      <c r="BR40" s="2" t="str">
        <f t="shared" si="11"/>
        <v>ITEM10=</v>
      </c>
      <c r="BS40" s="2" t="str">
        <f t="shared" si="18"/>
        <v>ITEM11=</v>
      </c>
      <c r="BT40" s="2" t="str">
        <f t="shared" si="19"/>
        <v>ITEM12=</v>
      </c>
      <c r="BU40" s="2" t="str">
        <f t="shared" si="12"/>
        <v>ITEM13=</v>
      </c>
      <c r="BV40" s="2" t="str">
        <f t="shared" si="13"/>
        <v>ITEM14=</v>
      </c>
    </row>
    <row r="41" spans="1:74" ht="21" customHeight="1" x14ac:dyDescent="0.15">
      <c r="A41" s="10"/>
      <c r="B41" s="10"/>
      <c r="C41" s="10"/>
      <c r="D41" s="11"/>
      <c r="E41" s="11"/>
      <c r="F41" s="11"/>
      <c r="G41" s="11"/>
      <c r="H41" s="11"/>
      <c r="I41" s="11"/>
      <c r="J41" s="11"/>
      <c r="K41" s="11"/>
      <c r="L41" s="11"/>
      <c r="M41" s="11"/>
      <c r="N41" s="11"/>
      <c r="O41" s="11"/>
      <c r="P41" s="11"/>
      <c r="Q41" s="11"/>
      <c r="R41" s="11"/>
      <c r="S41" s="11"/>
      <c r="T41" s="11"/>
      <c r="U41" s="12"/>
      <c r="V41" s="12"/>
      <c r="W41" s="13"/>
      <c r="X41" s="13"/>
      <c r="Y41" s="13"/>
      <c r="Z41" s="13"/>
      <c r="AA41" s="14"/>
      <c r="AB41" s="15"/>
      <c r="AC41" s="15"/>
      <c r="AD41" s="16"/>
      <c r="AE41" s="17"/>
      <c r="AF41" s="18"/>
      <c r="AG41" s="12"/>
      <c r="AH41" s="12"/>
      <c r="AI41" s="12"/>
      <c r="AJ41" s="12"/>
      <c r="AK41" s="13"/>
      <c r="AL41" s="13"/>
      <c r="AM41" s="13"/>
      <c r="AN41" s="13"/>
      <c r="AO41" s="19"/>
      <c r="AP41" s="17"/>
      <c r="AQ41" s="20"/>
      <c r="AR41" s="15"/>
      <c r="AS41" s="15"/>
      <c r="AT41" s="21"/>
      <c r="AU41" s="11"/>
      <c r="AV41" s="11"/>
      <c r="AW41" s="11"/>
      <c r="AX41" s="11"/>
      <c r="AY41" s="11"/>
      <c r="AZ41" s="11"/>
      <c r="BA41" s="11"/>
      <c r="BB41" s="11"/>
      <c r="BC41" s="11"/>
      <c r="BI41" s="2" t="str">
        <f t="shared" si="6"/>
        <v>ITEM1=</v>
      </c>
      <c r="BJ41" s="2" t="str">
        <f t="shared" si="7"/>
        <v>ITEM2=</v>
      </c>
      <c r="BK41" s="2" t="str">
        <f t="shared" si="8"/>
        <v>ITEM3=</v>
      </c>
      <c r="BL41" s="2" t="str">
        <f t="shared" si="9"/>
        <v>ITEM4=</v>
      </c>
      <c r="BM41" s="2" t="str">
        <f t="shared" si="14"/>
        <v>ITEM5=</v>
      </c>
      <c r="BN41" s="2" t="str">
        <f t="shared" si="10"/>
        <v>ITEM6=</v>
      </c>
      <c r="BO41" s="2" t="str">
        <f t="shared" si="15"/>
        <v>ITEM7=</v>
      </c>
      <c r="BP41" s="2" t="str">
        <f t="shared" si="16"/>
        <v>ITEM8=</v>
      </c>
      <c r="BQ41" s="2" t="str">
        <f t="shared" si="17"/>
        <v>ITEM9=</v>
      </c>
      <c r="BR41" s="2" t="str">
        <f t="shared" si="11"/>
        <v>ITEM10=</v>
      </c>
      <c r="BS41" s="2" t="str">
        <f t="shared" si="18"/>
        <v>ITEM11=</v>
      </c>
      <c r="BT41" s="2" t="str">
        <f t="shared" si="19"/>
        <v>ITEM12=</v>
      </c>
      <c r="BU41" s="2" t="str">
        <f t="shared" si="12"/>
        <v>ITEM13=</v>
      </c>
      <c r="BV41" s="2" t="str">
        <f t="shared" si="13"/>
        <v>ITEM14=</v>
      </c>
    </row>
    <row r="42" spans="1:74" ht="21" customHeight="1" x14ac:dyDescent="0.15">
      <c r="A42" s="10"/>
      <c r="B42" s="10"/>
      <c r="C42" s="10"/>
      <c r="D42" s="11"/>
      <c r="E42" s="11"/>
      <c r="F42" s="11"/>
      <c r="G42" s="11"/>
      <c r="H42" s="11"/>
      <c r="I42" s="11"/>
      <c r="J42" s="11"/>
      <c r="K42" s="11"/>
      <c r="L42" s="11"/>
      <c r="M42" s="11"/>
      <c r="N42" s="11"/>
      <c r="O42" s="11"/>
      <c r="P42" s="11"/>
      <c r="Q42" s="11"/>
      <c r="R42" s="11"/>
      <c r="S42" s="11"/>
      <c r="T42" s="11"/>
      <c r="U42" s="12"/>
      <c r="V42" s="12"/>
      <c r="W42" s="13"/>
      <c r="X42" s="13"/>
      <c r="Y42" s="13"/>
      <c r="Z42" s="13"/>
      <c r="AA42" s="14"/>
      <c r="AB42" s="15"/>
      <c r="AC42" s="15"/>
      <c r="AD42" s="16"/>
      <c r="AE42" s="17"/>
      <c r="AF42" s="18"/>
      <c r="AG42" s="12"/>
      <c r="AH42" s="12"/>
      <c r="AI42" s="12"/>
      <c r="AJ42" s="12"/>
      <c r="AK42" s="13"/>
      <c r="AL42" s="13"/>
      <c r="AM42" s="13"/>
      <c r="AN42" s="13"/>
      <c r="AO42" s="19"/>
      <c r="AP42" s="17"/>
      <c r="AQ42" s="20"/>
      <c r="AR42" s="15"/>
      <c r="AS42" s="15"/>
      <c r="AT42" s="21"/>
      <c r="AU42" s="11"/>
      <c r="AV42" s="11"/>
      <c r="AW42" s="11"/>
      <c r="AX42" s="11"/>
      <c r="AY42" s="11"/>
      <c r="AZ42" s="11"/>
      <c r="BA42" s="11"/>
      <c r="BB42" s="11"/>
      <c r="BC42" s="11"/>
      <c r="BI42" s="2" t="str">
        <f t="shared" si="6"/>
        <v>ITEM1=</v>
      </c>
      <c r="BJ42" s="2" t="str">
        <f t="shared" si="7"/>
        <v>ITEM2=</v>
      </c>
      <c r="BK42" s="2" t="str">
        <f t="shared" si="8"/>
        <v>ITEM3=</v>
      </c>
      <c r="BL42" s="2" t="str">
        <f t="shared" si="9"/>
        <v>ITEM4=</v>
      </c>
      <c r="BM42" s="2" t="str">
        <f t="shared" si="14"/>
        <v>ITEM5=</v>
      </c>
      <c r="BN42" s="2" t="str">
        <f t="shared" si="10"/>
        <v>ITEM6=</v>
      </c>
      <c r="BO42" s="2" t="str">
        <f t="shared" si="15"/>
        <v>ITEM7=</v>
      </c>
      <c r="BP42" s="2" t="str">
        <f t="shared" si="16"/>
        <v>ITEM8=</v>
      </c>
      <c r="BQ42" s="2" t="str">
        <f t="shared" si="17"/>
        <v>ITEM9=</v>
      </c>
      <c r="BR42" s="2" t="str">
        <f t="shared" si="11"/>
        <v>ITEM10=</v>
      </c>
      <c r="BS42" s="2" t="str">
        <f t="shared" si="18"/>
        <v>ITEM11=</v>
      </c>
      <c r="BT42" s="2" t="str">
        <f t="shared" si="19"/>
        <v>ITEM12=</v>
      </c>
      <c r="BU42" s="2" t="str">
        <f t="shared" si="12"/>
        <v>ITEM13=</v>
      </c>
      <c r="BV42" s="2" t="str">
        <f t="shared" si="13"/>
        <v>ITEM14=</v>
      </c>
    </row>
    <row r="43" spans="1:74" ht="21" customHeight="1" x14ac:dyDescent="0.15">
      <c r="A43" s="10"/>
      <c r="B43" s="10"/>
      <c r="C43" s="10"/>
      <c r="D43" s="11"/>
      <c r="E43" s="11"/>
      <c r="F43" s="11"/>
      <c r="G43" s="11"/>
      <c r="H43" s="11"/>
      <c r="I43" s="11"/>
      <c r="J43" s="11"/>
      <c r="K43" s="11"/>
      <c r="L43" s="11"/>
      <c r="M43" s="11"/>
      <c r="N43" s="11"/>
      <c r="O43" s="11"/>
      <c r="P43" s="11"/>
      <c r="Q43" s="11"/>
      <c r="R43" s="11"/>
      <c r="S43" s="11"/>
      <c r="T43" s="11"/>
      <c r="U43" s="12"/>
      <c r="V43" s="12"/>
      <c r="W43" s="13"/>
      <c r="X43" s="13"/>
      <c r="Y43" s="13"/>
      <c r="Z43" s="13"/>
      <c r="AA43" s="14"/>
      <c r="AB43" s="15"/>
      <c r="AC43" s="15"/>
      <c r="AD43" s="16"/>
      <c r="AE43" s="17"/>
      <c r="AF43" s="18"/>
      <c r="AG43" s="12"/>
      <c r="AH43" s="12"/>
      <c r="AI43" s="12"/>
      <c r="AJ43" s="12"/>
      <c r="AK43" s="13"/>
      <c r="AL43" s="13"/>
      <c r="AM43" s="13"/>
      <c r="AN43" s="13"/>
      <c r="AO43" s="19"/>
      <c r="AP43" s="17"/>
      <c r="AQ43" s="20"/>
      <c r="AR43" s="15"/>
      <c r="AS43" s="15"/>
      <c r="AT43" s="21"/>
      <c r="AU43" s="11"/>
      <c r="AV43" s="11"/>
      <c r="AW43" s="11"/>
      <c r="AX43" s="11"/>
      <c r="AY43" s="11"/>
      <c r="AZ43" s="11"/>
      <c r="BA43" s="11"/>
      <c r="BB43" s="11"/>
      <c r="BC43" s="11"/>
      <c r="BI43" s="2" t="str">
        <f t="shared" si="6"/>
        <v>ITEM1=</v>
      </c>
      <c r="BJ43" s="2" t="str">
        <f t="shared" si="7"/>
        <v>ITEM2=</v>
      </c>
      <c r="BK43" s="2" t="str">
        <f t="shared" si="8"/>
        <v>ITEM3=</v>
      </c>
      <c r="BL43" s="2" t="str">
        <f t="shared" si="9"/>
        <v>ITEM4=</v>
      </c>
      <c r="BM43" s="2" t="str">
        <f t="shared" si="14"/>
        <v>ITEM5=</v>
      </c>
      <c r="BN43" s="2" t="str">
        <f t="shared" si="10"/>
        <v>ITEM6=</v>
      </c>
      <c r="BO43" s="2" t="str">
        <f t="shared" si="15"/>
        <v>ITEM7=</v>
      </c>
      <c r="BP43" s="2" t="str">
        <f t="shared" si="16"/>
        <v>ITEM8=</v>
      </c>
      <c r="BQ43" s="2" t="str">
        <f t="shared" si="17"/>
        <v>ITEM9=</v>
      </c>
      <c r="BR43" s="2" t="str">
        <f t="shared" si="11"/>
        <v>ITEM10=</v>
      </c>
      <c r="BS43" s="2" t="str">
        <f t="shared" si="18"/>
        <v>ITEM11=</v>
      </c>
      <c r="BT43" s="2" t="str">
        <f t="shared" si="19"/>
        <v>ITEM12=</v>
      </c>
      <c r="BU43" s="2" t="str">
        <f t="shared" si="12"/>
        <v>ITEM13=</v>
      </c>
      <c r="BV43" s="2" t="str">
        <f t="shared" si="13"/>
        <v>ITEM14=</v>
      </c>
    </row>
    <row r="44" spans="1:74" ht="21" customHeight="1" x14ac:dyDescent="0.15">
      <c r="A44" s="10"/>
      <c r="B44" s="10"/>
      <c r="C44" s="10"/>
      <c r="D44" s="11"/>
      <c r="E44" s="11"/>
      <c r="F44" s="11"/>
      <c r="G44" s="11"/>
      <c r="H44" s="11"/>
      <c r="I44" s="11"/>
      <c r="J44" s="11"/>
      <c r="K44" s="11"/>
      <c r="L44" s="11"/>
      <c r="M44" s="11"/>
      <c r="N44" s="11"/>
      <c r="O44" s="11"/>
      <c r="P44" s="11"/>
      <c r="Q44" s="11"/>
      <c r="R44" s="11"/>
      <c r="S44" s="11"/>
      <c r="T44" s="11"/>
      <c r="U44" s="12"/>
      <c r="V44" s="12"/>
      <c r="W44" s="13"/>
      <c r="X44" s="13"/>
      <c r="Y44" s="13"/>
      <c r="Z44" s="13"/>
      <c r="AA44" s="14"/>
      <c r="AB44" s="15"/>
      <c r="AC44" s="15"/>
      <c r="AD44" s="16"/>
      <c r="AE44" s="17"/>
      <c r="AF44" s="18"/>
      <c r="AG44" s="12"/>
      <c r="AH44" s="12"/>
      <c r="AI44" s="12"/>
      <c r="AJ44" s="12"/>
      <c r="AK44" s="13"/>
      <c r="AL44" s="13"/>
      <c r="AM44" s="13"/>
      <c r="AN44" s="13"/>
      <c r="AO44" s="19"/>
      <c r="AP44" s="17"/>
      <c r="AQ44" s="20"/>
      <c r="AR44" s="15"/>
      <c r="AS44" s="15"/>
      <c r="AT44" s="21"/>
      <c r="AU44" s="11"/>
      <c r="AV44" s="11"/>
      <c r="AW44" s="11"/>
      <c r="AX44" s="11"/>
      <c r="AY44" s="11"/>
      <c r="AZ44" s="11"/>
      <c r="BA44" s="11"/>
      <c r="BB44" s="11"/>
      <c r="BC44" s="11"/>
      <c r="BI44" s="2" t="str">
        <f t="shared" si="6"/>
        <v>ITEM1=</v>
      </c>
      <c r="BJ44" s="2" t="str">
        <f t="shared" si="7"/>
        <v>ITEM2=</v>
      </c>
      <c r="BK44" s="2" t="str">
        <f t="shared" si="8"/>
        <v>ITEM3=</v>
      </c>
      <c r="BL44" s="2" t="str">
        <f t="shared" si="9"/>
        <v>ITEM4=</v>
      </c>
      <c r="BM44" s="2" t="str">
        <f t="shared" si="14"/>
        <v>ITEM5=</v>
      </c>
      <c r="BN44" s="2" t="str">
        <f t="shared" si="10"/>
        <v>ITEM6=</v>
      </c>
      <c r="BO44" s="2" t="str">
        <f t="shared" si="15"/>
        <v>ITEM7=</v>
      </c>
      <c r="BP44" s="2" t="str">
        <f t="shared" si="16"/>
        <v>ITEM8=</v>
      </c>
      <c r="BQ44" s="2" t="str">
        <f t="shared" si="17"/>
        <v>ITEM9=</v>
      </c>
      <c r="BR44" s="2" t="str">
        <f t="shared" si="11"/>
        <v>ITEM10=</v>
      </c>
      <c r="BS44" s="2" t="str">
        <f t="shared" si="18"/>
        <v>ITEM11=</v>
      </c>
      <c r="BT44" s="2" t="str">
        <f t="shared" si="19"/>
        <v>ITEM12=</v>
      </c>
      <c r="BU44" s="2" t="str">
        <f t="shared" si="12"/>
        <v>ITEM13=</v>
      </c>
      <c r="BV44" s="2" t="str">
        <f t="shared" si="13"/>
        <v>ITEM14=</v>
      </c>
    </row>
    <row r="45" spans="1:74" ht="21" customHeight="1" x14ac:dyDescent="0.15">
      <c r="A45" s="10"/>
      <c r="B45" s="10"/>
      <c r="C45" s="10"/>
      <c r="D45" s="11"/>
      <c r="E45" s="11"/>
      <c r="F45" s="11"/>
      <c r="G45" s="11"/>
      <c r="H45" s="11"/>
      <c r="I45" s="11"/>
      <c r="J45" s="11"/>
      <c r="K45" s="11"/>
      <c r="L45" s="11"/>
      <c r="M45" s="11"/>
      <c r="N45" s="11"/>
      <c r="O45" s="11"/>
      <c r="P45" s="11"/>
      <c r="Q45" s="11"/>
      <c r="R45" s="11"/>
      <c r="S45" s="11"/>
      <c r="T45" s="11"/>
      <c r="U45" s="12"/>
      <c r="V45" s="12"/>
      <c r="W45" s="13"/>
      <c r="X45" s="13"/>
      <c r="Y45" s="13"/>
      <c r="Z45" s="13"/>
      <c r="AA45" s="14"/>
      <c r="AB45" s="15"/>
      <c r="AC45" s="15"/>
      <c r="AD45" s="16"/>
      <c r="AE45" s="17"/>
      <c r="AF45" s="18"/>
      <c r="AG45" s="12"/>
      <c r="AH45" s="12"/>
      <c r="AI45" s="12"/>
      <c r="AJ45" s="12"/>
      <c r="AK45" s="13"/>
      <c r="AL45" s="13"/>
      <c r="AM45" s="13"/>
      <c r="AN45" s="13"/>
      <c r="AO45" s="19"/>
      <c r="AP45" s="17"/>
      <c r="AQ45" s="20"/>
      <c r="AR45" s="15"/>
      <c r="AS45" s="15"/>
      <c r="AT45" s="21"/>
      <c r="AU45" s="11"/>
      <c r="AV45" s="11"/>
      <c r="AW45" s="11"/>
      <c r="AX45" s="11"/>
      <c r="AY45" s="11"/>
      <c r="AZ45" s="11"/>
      <c r="BA45" s="11"/>
      <c r="BB45" s="11"/>
      <c r="BC45" s="11"/>
      <c r="BI45" s="2" t="str">
        <f t="shared" si="6"/>
        <v>ITEM1=</v>
      </c>
      <c r="BJ45" s="2" t="str">
        <f t="shared" si="7"/>
        <v>ITEM2=</v>
      </c>
      <c r="BK45" s="2" t="str">
        <f t="shared" si="8"/>
        <v>ITEM3=</v>
      </c>
      <c r="BL45" s="2" t="str">
        <f t="shared" si="9"/>
        <v>ITEM4=</v>
      </c>
      <c r="BM45" s="2" t="str">
        <f t="shared" si="14"/>
        <v>ITEM5=</v>
      </c>
      <c r="BN45" s="2" t="str">
        <f t="shared" si="10"/>
        <v>ITEM6=</v>
      </c>
      <c r="BO45" s="2" t="str">
        <f t="shared" si="15"/>
        <v>ITEM7=</v>
      </c>
      <c r="BP45" s="2" t="str">
        <f t="shared" si="16"/>
        <v>ITEM8=</v>
      </c>
      <c r="BQ45" s="2" t="str">
        <f t="shared" si="17"/>
        <v>ITEM9=</v>
      </c>
      <c r="BR45" s="2" t="str">
        <f t="shared" si="11"/>
        <v>ITEM10=</v>
      </c>
      <c r="BS45" s="2" t="str">
        <f t="shared" si="18"/>
        <v>ITEM11=</v>
      </c>
      <c r="BT45" s="2" t="str">
        <f t="shared" si="19"/>
        <v>ITEM12=</v>
      </c>
      <c r="BU45" s="2" t="str">
        <f t="shared" si="12"/>
        <v>ITEM13=</v>
      </c>
      <c r="BV45" s="2" t="str">
        <f t="shared" si="13"/>
        <v>ITEM14=</v>
      </c>
    </row>
    <row r="46" spans="1:74" ht="21" customHeight="1" x14ac:dyDescent="0.15">
      <c r="A46" s="10"/>
      <c r="B46" s="10"/>
      <c r="C46" s="10"/>
      <c r="D46" s="11"/>
      <c r="E46" s="11"/>
      <c r="F46" s="11"/>
      <c r="G46" s="11"/>
      <c r="H46" s="11"/>
      <c r="I46" s="11"/>
      <c r="J46" s="11"/>
      <c r="K46" s="11"/>
      <c r="L46" s="11"/>
      <c r="M46" s="11"/>
      <c r="N46" s="11"/>
      <c r="O46" s="11"/>
      <c r="P46" s="11"/>
      <c r="Q46" s="11"/>
      <c r="R46" s="11"/>
      <c r="S46" s="11"/>
      <c r="T46" s="11"/>
      <c r="U46" s="12"/>
      <c r="V46" s="12"/>
      <c r="W46" s="13"/>
      <c r="X46" s="13"/>
      <c r="Y46" s="13"/>
      <c r="Z46" s="13"/>
      <c r="AA46" s="14"/>
      <c r="AB46" s="15"/>
      <c r="AC46" s="15"/>
      <c r="AD46" s="16"/>
      <c r="AE46" s="17"/>
      <c r="AF46" s="18"/>
      <c r="AG46" s="12"/>
      <c r="AH46" s="12"/>
      <c r="AI46" s="12"/>
      <c r="AJ46" s="12"/>
      <c r="AK46" s="13"/>
      <c r="AL46" s="13"/>
      <c r="AM46" s="13"/>
      <c r="AN46" s="13"/>
      <c r="AO46" s="19"/>
      <c r="AP46" s="17"/>
      <c r="AQ46" s="20"/>
      <c r="AR46" s="15"/>
      <c r="AS46" s="15"/>
      <c r="AT46" s="21"/>
      <c r="AU46" s="11"/>
      <c r="AV46" s="11"/>
      <c r="AW46" s="11"/>
      <c r="AX46" s="11"/>
      <c r="AY46" s="11"/>
      <c r="AZ46" s="11"/>
      <c r="BA46" s="11"/>
      <c r="BB46" s="11"/>
      <c r="BC46" s="11"/>
      <c r="BI46" s="2" t="str">
        <f t="shared" si="6"/>
        <v>ITEM1=</v>
      </c>
      <c r="BJ46" s="2" t="str">
        <f t="shared" si="7"/>
        <v>ITEM2=</v>
      </c>
      <c r="BK46" s="2" t="str">
        <f t="shared" si="8"/>
        <v>ITEM3=</v>
      </c>
      <c r="BL46" s="2" t="str">
        <f t="shared" si="9"/>
        <v>ITEM4=</v>
      </c>
      <c r="BM46" s="2" t="str">
        <f t="shared" si="14"/>
        <v>ITEM5=</v>
      </c>
      <c r="BN46" s="2" t="str">
        <f t="shared" si="10"/>
        <v>ITEM6=</v>
      </c>
      <c r="BO46" s="2" t="str">
        <f t="shared" si="15"/>
        <v>ITEM7=</v>
      </c>
      <c r="BP46" s="2" t="str">
        <f t="shared" si="16"/>
        <v>ITEM8=</v>
      </c>
      <c r="BQ46" s="2" t="str">
        <f t="shared" si="17"/>
        <v>ITEM9=</v>
      </c>
      <c r="BR46" s="2" t="str">
        <f t="shared" si="11"/>
        <v>ITEM10=</v>
      </c>
      <c r="BS46" s="2" t="str">
        <f t="shared" si="18"/>
        <v>ITEM11=</v>
      </c>
      <c r="BT46" s="2" t="str">
        <f t="shared" si="19"/>
        <v>ITEM12=</v>
      </c>
      <c r="BU46" s="2" t="str">
        <f t="shared" si="12"/>
        <v>ITEM13=</v>
      </c>
      <c r="BV46" s="2" t="str">
        <f t="shared" si="13"/>
        <v>ITEM14=</v>
      </c>
    </row>
    <row r="47" spans="1:74" ht="21" customHeight="1" x14ac:dyDescent="0.15">
      <c r="A47" s="10"/>
      <c r="B47" s="10"/>
      <c r="C47" s="10"/>
      <c r="D47" s="11"/>
      <c r="E47" s="11"/>
      <c r="F47" s="11"/>
      <c r="G47" s="11"/>
      <c r="H47" s="11"/>
      <c r="I47" s="11"/>
      <c r="J47" s="11"/>
      <c r="K47" s="11"/>
      <c r="L47" s="11"/>
      <c r="M47" s="11"/>
      <c r="N47" s="11"/>
      <c r="O47" s="11"/>
      <c r="P47" s="11"/>
      <c r="Q47" s="11"/>
      <c r="R47" s="11"/>
      <c r="S47" s="11"/>
      <c r="T47" s="11"/>
      <c r="U47" s="12"/>
      <c r="V47" s="12"/>
      <c r="W47" s="13"/>
      <c r="X47" s="13"/>
      <c r="Y47" s="13"/>
      <c r="Z47" s="13"/>
      <c r="AA47" s="14"/>
      <c r="AB47" s="15"/>
      <c r="AC47" s="15"/>
      <c r="AD47" s="16"/>
      <c r="AE47" s="17"/>
      <c r="AF47" s="18"/>
      <c r="AG47" s="12"/>
      <c r="AH47" s="12"/>
      <c r="AI47" s="12"/>
      <c r="AJ47" s="12"/>
      <c r="AK47" s="13"/>
      <c r="AL47" s="13"/>
      <c r="AM47" s="13"/>
      <c r="AN47" s="13"/>
      <c r="AO47" s="19"/>
      <c r="AP47" s="17"/>
      <c r="AQ47" s="20"/>
      <c r="AR47" s="15"/>
      <c r="AS47" s="15"/>
      <c r="AT47" s="21"/>
      <c r="AU47" s="11"/>
      <c r="AV47" s="11"/>
      <c r="AW47" s="11"/>
      <c r="AX47" s="11"/>
      <c r="AY47" s="11"/>
      <c r="AZ47" s="11"/>
      <c r="BA47" s="11"/>
      <c r="BB47" s="11"/>
      <c r="BC47" s="11"/>
      <c r="BI47" s="2" t="str">
        <f t="shared" si="6"/>
        <v>ITEM1=</v>
      </c>
      <c r="BJ47" s="2" t="str">
        <f t="shared" si="7"/>
        <v>ITEM2=</v>
      </c>
      <c r="BK47" s="2" t="str">
        <f t="shared" si="8"/>
        <v>ITEM3=</v>
      </c>
      <c r="BL47" s="2" t="str">
        <f t="shared" si="9"/>
        <v>ITEM4=</v>
      </c>
      <c r="BM47" s="2" t="str">
        <f t="shared" si="14"/>
        <v>ITEM5=</v>
      </c>
      <c r="BN47" s="2" t="str">
        <f t="shared" si="10"/>
        <v>ITEM6=</v>
      </c>
      <c r="BO47" s="2" t="str">
        <f t="shared" si="15"/>
        <v>ITEM7=</v>
      </c>
      <c r="BP47" s="2" t="str">
        <f t="shared" si="16"/>
        <v>ITEM8=</v>
      </c>
      <c r="BQ47" s="2" t="str">
        <f t="shared" si="17"/>
        <v>ITEM9=</v>
      </c>
      <c r="BR47" s="2" t="str">
        <f t="shared" si="11"/>
        <v>ITEM10=</v>
      </c>
      <c r="BS47" s="2" t="str">
        <f t="shared" si="18"/>
        <v>ITEM11=</v>
      </c>
      <c r="BT47" s="2" t="str">
        <f t="shared" si="19"/>
        <v>ITEM12=</v>
      </c>
      <c r="BU47" s="2" t="str">
        <f t="shared" si="12"/>
        <v>ITEM13=</v>
      </c>
      <c r="BV47" s="2" t="str">
        <f t="shared" si="13"/>
        <v>ITEM14=</v>
      </c>
    </row>
    <row r="48" spans="1:74" ht="21" customHeight="1" x14ac:dyDescent="0.15">
      <c r="A48" s="10"/>
      <c r="B48" s="10"/>
      <c r="C48" s="10"/>
      <c r="D48" s="11"/>
      <c r="E48" s="11"/>
      <c r="F48" s="11"/>
      <c r="G48" s="11"/>
      <c r="H48" s="11"/>
      <c r="I48" s="11"/>
      <c r="J48" s="11"/>
      <c r="K48" s="11"/>
      <c r="L48" s="11"/>
      <c r="M48" s="11"/>
      <c r="N48" s="11"/>
      <c r="O48" s="11"/>
      <c r="P48" s="11"/>
      <c r="Q48" s="11"/>
      <c r="R48" s="11"/>
      <c r="S48" s="11"/>
      <c r="T48" s="11"/>
      <c r="U48" s="12"/>
      <c r="V48" s="12"/>
      <c r="W48" s="13"/>
      <c r="X48" s="13"/>
      <c r="Y48" s="13"/>
      <c r="Z48" s="13"/>
      <c r="AA48" s="14"/>
      <c r="AB48" s="15"/>
      <c r="AC48" s="15"/>
      <c r="AD48" s="16"/>
      <c r="AE48" s="17"/>
      <c r="AF48" s="18"/>
      <c r="AG48" s="12"/>
      <c r="AH48" s="12"/>
      <c r="AI48" s="12"/>
      <c r="AJ48" s="12"/>
      <c r="AK48" s="13"/>
      <c r="AL48" s="13"/>
      <c r="AM48" s="13"/>
      <c r="AN48" s="13"/>
      <c r="AO48" s="19"/>
      <c r="AP48" s="17"/>
      <c r="AQ48" s="20"/>
      <c r="AR48" s="15"/>
      <c r="AS48" s="15"/>
      <c r="AT48" s="21"/>
      <c r="AU48" s="11"/>
      <c r="AV48" s="11"/>
      <c r="AW48" s="11"/>
      <c r="AX48" s="11"/>
      <c r="AY48" s="11"/>
      <c r="AZ48" s="11"/>
      <c r="BA48" s="11"/>
      <c r="BB48" s="11"/>
      <c r="BC48" s="11"/>
      <c r="BI48" s="2" t="str">
        <f t="shared" si="6"/>
        <v>ITEM1=</v>
      </c>
      <c r="BJ48" s="2" t="str">
        <f t="shared" si="7"/>
        <v>ITEM2=</v>
      </c>
      <c r="BK48" s="2" t="str">
        <f t="shared" si="8"/>
        <v>ITEM3=</v>
      </c>
      <c r="BL48" s="2" t="str">
        <f t="shared" si="9"/>
        <v>ITEM4=</v>
      </c>
      <c r="BM48" s="2" t="str">
        <f t="shared" si="14"/>
        <v>ITEM5=</v>
      </c>
      <c r="BN48" s="2" t="str">
        <f t="shared" si="10"/>
        <v>ITEM6=</v>
      </c>
      <c r="BO48" s="2" t="str">
        <f t="shared" si="15"/>
        <v>ITEM7=</v>
      </c>
      <c r="BP48" s="2" t="str">
        <f t="shared" si="16"/>
        <v>ITEM8=</v>
      </c>
      <c r="BQ48" s="2" t="str">
        <f t="shared" si="17"/>
        <v>ITEM9=</v>
      </c>
      <c r="BR48" s="2" t="str">
        <f t="shared" si="11"/>
        <v>ITEM10=</v>
      </c>
      <c r="BS48" s="2" t="str">
        <f t="shared" si="18"/>
        <v>ITEM11=</v>
      </c>
      <c r="BT48" s="2" t="str">
        <f t="shared" si="19"/>
        <v>ITEM12=</v>
      </c>
      <c r="BU48" s="2" t="str">
        <f t="shared" si="12"/>
        <v>ITEM13=</v>
      </c>
      <c r="BV48" s="2" t="str">
        <f t="shared" si="13"/>
        <v>ITEM14=</v>
      </c>
    </row>
    <row r="49" spans="1:74" ht="21" customHeight="1" x14ac:dyDescent="0.15">
      <c r="A49" s="10"/>
      <c r="B49" s="10"/>
      <c r="C49" s="10"/>
      <c r="D49" s="11"/>
      <c r="E49" s="11"/>
      <c r="F49" s="11"/>
      <c r="G49" s="11"/>
      <c r="H49" s="11"/>
      <c r="I49" s="11"/>
      <c r="J49" s="11"/>
      <c r="K49" s="11"/>
      <c r="L49" s="11"/>
      <c r="M49" s="11"/>
      <c r="N49" s="11"/>
      <c r="O49" s="11"/>
      <c r="P49" s="11"/>
      <c r="Q49" s="11"/>
      <c r="R49" s="11"/>
      <c r="S49" s="11"/>
      <c r="T49" s="11"/>
      <c r="U49" s="12"/>
      <c r="V49" s="12"/>
      <c r="W49" s="13"/>
      <c r="X49" s="13"/>
      <c r="Y49" s="13"/>
      <c r="Z49" s="13"/>
      <c r="AA49" s="14"/>
      <c r="AB49" s="15"/>
      <c r="AC49" s="15"/>
      <c r="AD49" s="16"/>
      <c r="AE49" s="17"/>
      <c r="AF49" s="18"/>
      <c r="AG49" s="12"/>
      <c r="AH49" s="12"/>
      <c r="AI49" s="12"/>
      <c r="AJ49" s="12"/>
      <c r="AK49" s="13"/>
      <c r="AL49" s="13"/>
      <c r="AM49" s="13"/>
      <c r="AN49" s="13"/>
      <c r="AO49" s="19"/>
      <c r="AP49" s="17"/>
      <c r="AQ49" s="20"/>
      <c r="AR49" s="15"/>
      <c r="AS49" s="15"/>
      <c r="AT49" s="21"/>
      <c r="AU49" s="11"/>
      <c r="AV49" s="11"/>
      <c r="AW49" s="11"/>
      <c r="AX49" s="11"/>
      <c r="AY49" s="11"/>
      <c r="AZ49" s="11"/>
      <c r="BA49" s="11"/>
      <c r="BB49" s="11"/>
      <c r="BC49" s="11"/>
      <c r="BI49" s="2" t="str">
        <f t="shared" si="6"/>
        <v>ITEM1=</v>
      </c>
      <c r="BJ49" s="2" t="str">
        <f t="shared" si="7"/>
        <v>ITEM2=</v>
      </c>
      <c r="BK49" s="2" t="str">
        <f t="shared" si="8"/>
        <v>ITEM3=</v>
      </c>
      <c r="BL49" s="2" t="str">
        <f t="shared" si="9"/>
        <v>ITEM4=</v>
      </c>
      <c r="BM49" s="2" t="str">
        <f t="shared" si="14"/>
        <v>ITEM5=</v>
      </c>
      <c r="BN49" s="2" t="str">
        <f t="shared" si="10"/>
        <v>ITEM6=</v>
      </c>
      <c r="BO49" s="2" t="str">
        <f t="shared" si="15"/>
        <v>ITEM7=</v>
      </c>
      <c r="BP49" s="2" t="str">
        <f t="shared" si="16"/>
        <v>ITEM8=</v>
      </c>
      <c r="BQ49" s="2" t="str">
        <f t="shared" si="17"/>
        <v>ITEM9=</v>
      </c>
      <c r="BR49" s="2" t="str">
        <f t="shared" si="11"/>
        <v>ITEM10=</v>
      </c>
      <c r="BS49" s="2" t="str">
        <f t="shared" si="18"/>
        <v>ITEM11=</v>
      </c>
      <c r="BT49" s="2" t="str">
        <f t="shared" si="19"/>
        <v>ITEM12=</v>
      </c>
      <c r="BU49" s="2" t="str">
        <f t="shared" si="12"/>
        <v>ITEM13=</v>
      </c>
      <c r="BV49" s="2" t="str">
        <f t="shared" si="13"/>
        <v>ITEM14=</v>
      </c>
    </row>
    <row r="50" spans="1:74" ht="21" customHeight="1" x14ac:dyDescent="0.15">
      <c r="A50" s="10"/>
      <c r="B50" s="10"/>
      <c r="C50" s="10"/>
      <c r="D50" s="11"/>
      <c r="E50" s="11"/>
      <c r="F50" s="11"/>
      <c r="G50" s="11"/>
      <c r="H50" s="11"/>
      <c r="I50" s="11"/>
      <c r="J50" s="11"/>
      <c r="K50" s="11"/>
      <c r="L50" s="11"/>
      <c r="M50" s="11"/>
      <c r="N50" s="11"/>
      <c r="O50" s="11"/>
      <c r="P50" s="11"/>
      <c r="Q50" s="11"/>
      <c r="R50" s="11"/>
      <c r="S50" s="11"/>
      <c r="T50" s="11"/>
      <c r="U50" s="12"/>
      <c r="V50" s="12"/>
      <c r="W50" s="13"/>
      <c r="X50" s="13"/>
      <c r="Y50" s="13"/>
      <c r="Z50" s="13"/>
      <c r="AA50" s="14"/>
      <c r="AB50" s="15"/>
      <c r="AC50" s="15"/>
      <c r="AD50" s="16"/>
      <c r="AE50" s="17"/>
      <c r="AF50" s="18"/>
      <c r="AG50" s="12"/>
      <c r="AH50" s="12"/>
      <c r="AI50" s="12"/>
      <c r="AJ50" s="12"/>
      <c r="AK50" s="13"/>
      <c r="AL50" s="13"/>
      <c r="AM50" s="13"/>
      <c r="AN50" s="13"/>
      <c r="AO50" s="19"/>
      <c r="AP50" s="17"/>
      <c r="AQ50" s="20"/>
      <c r="AR50" s="15"/>
      <c r="AS50" s="15"/>
      <c r="AT50" s="21"/>
      <c r="AU50" s="11"/>
      <c r="AV50" s="11"/>
      <c r="AW50" s="11"/>
      <c r="AX50" s="11"/>
      <c r="AY50" s="11"/>
      <c r="AZ50" s="11"/>
      <c r="BA50" s="11"/>
      <c r="BB50" s="11"/>
      <c r="BC50" s="11"/>
      <c r="BI50" s="2" t="str">
        <f t="shared" si="6"/>
        <v>ITEM1=</v>
      </c>
      <c r="BJ50" s="2" t="str">
        <f t="shared" si="7"/>
        <v>ITEM2=</v>
      </c>
      <c r="BK50" s="2" t="str">
        <f t="shared" si="8"/>
        <v>ITEM3=</v>
      </c>
      <c r="BL50" s="2" t="str">
        <f t="shared" si="9"/>
        <v>ITEM4=</v>
      </c>
      <c r="BM50" s="2" t="str">
        <f t="shared" si="14"/>
        <v>ITEM5=</v>
      </c>
      <c r="BN50" s="2" t="str">
        <f t="shared" si="10"/>
        <v>ITEM6=</v>
      </c>
      <c r="BO50" s="2" t="str">
        <f t="shared" si="15"/>
        <v>ITEM7=</v>
      </c>
      <c r="BP50" s="2" t="str">
        <f t="shared" si="16"/>
        <v>ITEM8=</v>
      </c>
      <c r="BQ50" s="2" t="str">
        <f t="shared" si="17"/>
        <v>ITEM9=</v>
      </c>
      <c r="BR50" s="2" t="str">
        <f t="shared" si="11"/>
        <v>ITEM10=</v>
      </c>
      <c r="BS50" s="2" t="str">
        <f t="shared" si="18"/>
        <v>ITEM11=</v>
      </c>
      <c r="BT50" s="2" t="str">
        <f t="shared" si="19"/>
        <v>ITEM12=</v>
      </c>
      <c r="BU50" s="2" t="str">
        <f t="shared" si="12"/>
        <v>ITEM13=</v>
      </c>
      <c r="BV50" s="2" t="str">
        <f t="shared" si="13"/>
        <v>ITEM14=</v>
      </c>
    </row>
    <row r="51" spans="1:74" ht="21" customHeight="1" x14ac:dyDescent="0.15">
      <c r="A51" s="10"/>
      <c r="B51" s="10"/>
      <c r="C51" s="10"/>
      <c r="D51" s="11"/>
      <c r="E51" s="11"/>
      <c r="F51" s="11"/>
      <c r="G51" s="11"/>
      <c r="H51" s="11"/>
      <c r="I51" s="11"/>
      <c r="J51" s="11"/>
      <c r="K51" s="11"/>
      <c r="L51" s="11"/>
      <c r="M51" s="11"/>
      <c r="N51" s="11"/>
      <c r="O51" s="11"/>
      <c r="P51" s="11"/>
      <c r="Q51" s="11"/>
      <c r="R51" s="11"/>
      <c r="S51" s="11"/>
      <c r="T51" s="11"/>
      <c r="U51" s="12"/>
      <c r="V51" s="12"/>
      <c r="W51" s="13"/>
      <c r="X51" s="13"/>
      <c r="Y51" s="13"/>
      <c r="Z51" s="13"/>
      <c r="AA51" s="14"/>
      <c r="AB51" s="15"/>
      <c r="AC51" s="15"/>
      <c r="AD51" s="16"/>
      <c r="AE51" s="17"/>
      <c r="AF51" s="18"/>
      <c r="AG51" s="12"/>
      <c r="AH51" s="12"/>
      <c r="AI51" s="12"/>
      <c r="AJ51" s="12"/>
      <c r="AK51" s="13"/>
      <c r="AL51" s="13"/>
      <c r="AM51" s="13"/>
      <c r="AN51" s="13"/>
      <c r="AO51" s="19"/>
      <c r="AP51" s="17"/>
      <c r="AQ51" s="20"/>
      <c r="AR51" s="15"/>
      <c r="AS51" s="15"/>
      <c r="AT51" s="21"/>
      <c r="AU51" s="11"/>
      <c r="AV51" s="11"/>
      <c r="AW51" s="11"/>
      <c r="AX51" s="11"/>
      <c r="AY51" s="11"/>
      <c r="AZ51" s="11"/>
      <c r="BA51" s="11"/>
      <c r="BB51" s="11"/>
      <c r="BC51" s="11"/>
      <c r="BI51" s="2" t="str">
        <f t="shared" si="6"/>
        <v>ITEM1=</v>
      </c>
      <c r="BJ51" s="2" t="str">
        <f t="shared" si="7"/>
        <v>ITEM2=</v>
      </c>
      <c r="BK51" s="2" t="str">
        <f t="shared" si="8"/>
        <v>ITEM3=</v>
      </c>
      <c r="BL51" s="2" t="str">
        <f t="shared" si="9"/>
        <v>ITEM4=</v>
      </c>
      <c r="BM51" s="2" t="str">
        <f t="shared" si="14"/>
        <v>ITEM5=</v>
      </c>
      <c r="BN51" s="2" t="str">
        <f t="shared" si="10"/>
        <v>ITEM6=</v>
      </c>
      <c r="BO51" s="2" t="str">
        <f t="shared" si="15"/>
        <v>ITEM7=</v>
      </c>
      <c r="BP51" s="2" t="str">
        <f t="shared" si="16"/>
        <v>ITEM8=</v>
      </c>
      <c r="BQ51" s="2" t="str">
        <f t="shared" si="17"/>
        <v>ITEM9=</v>
      </c>
      <c r="BR51" s="2" t="str">
        <f t="shared" si="11"/>
        <v>ITEM10=</v>
      </c>
      <c r="BS51" s="2" t="str">
        <f t="shared" si="18"/>
        <v>ITEM11=</v>
      </c>
      <c r="BT51" s="2" t="str">
        <f t="shared" si="19"/>
        <v>ITEM12=</v>
      </c>
      <c r="BU51" s="2" t="str">
        <f t="shared" si="12"/>
        <v>ITEM13=</v>
      </c>
      <c r="BV51" s="2" t="str">
        <f t="shared" si="13"/>
        <v>ITEM14=</v>
      </c>
    </row>
    <row r="52" spans="1:74" ht="21" customHeight="1" x14ac:dyDescent="0.15">
      <c r="A52" s="10"/>
      <c r="B52" s="10"/>
      <c r="C52" s="10"/>
      <c r="D52" s="11"/>
      <c r="E52" s="11"/>
      <c r="F52" s="11"/>
      <c r="G52" s="11"/>
      <c r="H52" s="11"/>
      <c r="I52" s="11"/>
      <c r="J52" s="11"/>
      <c r="K52" s="11"/>
      <c r="L52" s="11"/>
      <c r="M52" s="11"/>
      <c r="N52" s="11"/>
      <c r="O52" s="11"/>
      <c r="P52" s="11"/>
      <c r="Q52" s="11"/>
      <c r="R52" s="11"/>
      <c r="S52" s="11"/>
      <c r="T52" s="11"/>
      <c r="U52" s="12"/>
      <c r="V52" s="12"/>
      <c r="W52" s="13"/>
      <c r="X52" s="13"/>
      <c r="Y52" s="13"/>
      <c r="Z52" s="13"/>
      <c r="AA52" s="14"/>
      <c r="AB52" s="15"/>
      <c r="AC52" s="15"/>
      <c r="AD52" s="16"/>
      <c r="AE52" s="17"/>
      <c r="AF52" s="18"/>
      <c r="AG52" s="12"/>
      <c r="AH52" s="12"/>
      <c r="AI52" s="12"/>
      <c r="AJ52" s="12"/>
      <c r="AK52" s="13"/>
      <c r="AL52" s="13"/>
      <c r="AM52" s="13"/>
      <c r="AN52" s="13"/>
      <c r="AO52" s="19"/>
      <c r="AP52" s="17"/>
      <c r="AQ52" s="20"/>
      <c r="AR52" s="15"/>
      <c r="AS52" s="15"/>
      <c r="AT52" s="21"/>
      <c r="AU52" s="11"/>
      <c r="AV52" s="11"/>
      <c r="AW52" s="11"/>
      <c r="AX52" s="11"/>
      <c r="AY52" s="11"/>
      <c r="AZ52" s="11"/>
      <c r="BA52" s="11"/>
      <c r="BB52" s="11"/>
      <c r="BC52" s="11"/>
      <c r="BI52" s="2" t="str">
        <f t="shared" si="6"/>
        <v>ITEM1=</v>
      </c>
      <c r="BJ52" s="2" t="str">
        <f t="shared" si="7"/>
        <v>ITEM2=</v>
      </c>
      <c r="BK52" s="2" t="str">
        <f t="shared" si="8"/>
        <v>ITEM3=</v>
      </c>
      <c r="BL52" s="2" t="str">
        <f t="shared" si="9"/>
        <v>ITEM4=</v>
      </c>
      <c r="BM52" s="2" t="str">
        <f t="shared" si="14"/>
        <v>ITEM5=</v>
      </c>
      <c r="BN52" s="2" t="str">
        <f t="shared" si="10"/>
        <v>ITEM6=</v>
      </c>
      <c r="BO52" s="2" t="str">
        <f t="shared" si="15"/>
        <v>ITEM7=</v>
      </c>
      <c r="BP52" s="2" t="str">
        <f t="shared" si="16"/>
        <v>ITEM8=</v>
      </c>
      <c r="BQ52" s="2" t="str">
        <f t="shared" si="17"/>
        <v>ITEM9=</v>
      </c>
      <c r="BR52" s="2" t="str">
        <f t="shared" si="11"/>
        <v>ITEM10=</v>
      </c>
      <c r="BS52" s="2" t="str">
        <f t="shared" si="18"/>
        <v>ITEM11=</v>
      </c>
      <c r="BT52" s="2" t="str">
        <f t="shared" si="19"/>
        <v>ITEM12=</v>
      </c>
      <c r="BU52" s="2" t="str">
        <f t="shared" si="12"/>
        <v>ITEM13=</v>
      </c>
      <c r="BV52" s="2" t="str">
        <f t="shared" si="13"/>
        <v>ITEM14=</v>
      </c>
    </row>
    <row r="53" spans="1:74" ht="21" customHeight="1" x14ac:dyDescent="0.15">
      <c r="A53" s="10"/>
      <c r="B53" s="10"/>
      <c r="C53" s="10"/>
      <c r="D53" s="11"/>
      <c r="E53" s="11"/>
      <c r="F53" s="11"/>
      <c r="G53" s="11"/>
      <c r="H53" s="11"/>
      <c r="I53" s="11"/>
      <c r="J53" s="11"/>
      <c r="K53" s="11"/>
      <c r="L53" s="11"/>
      <c r="M53" s="11"/>
      <c r="N53" s="11"/>
      <c r="O53" s="11"/>
      <c r="P53" s="11"/>
      <c r="Q53" s="11"/>
      <c r="R53" s="11"/>
      <c r="S53" s="11"/>
      <c r="T53" s="11"/>
      <c r="U53" s="12"/>
      <c r="V53" s="12"/>
      <c r="W53" s="13"/>
      <c r="X53" s="13"/>
      <c r="Y53" s="13"/>
      <c r="Z53" s="13"/>
      <c r="AA53" s="14"/>
      <c r="AB53" s="15"/>
      <c r="AC53" s="15"/>
      <c r="AD53" s="16"/>
      <c r="AE53" s="17"/>
      <c r="AF53" s="18"/>
      <c r="AG53" s="12"/>
      <c r="AH53" s="12"/>
      <c r="AI53" s="12"/>
      <c r="AJ53" s="12"/>
      <c r="AK53" s="13"/>
      <c r="AL53" s="13"/>
      <c r="AM53" s="13"/>
      <c r="AN53" s="13"/>
      <c r="AO53" s="19"/>
      <c r="AP53" s="17"/>
      <c r="AQ53" s="20"/>
      <c r="AR53" s="15"/>
      <c r="AS53" s="15"/>
      <c r="AT53" s="21"/>
      <c r="AU53" s="11"/>
      <c r="AV53" s="11"/>
      <c r="AW53" s="11"/>
      <c r="AX53" s="11"/>
      <c r="AY53" s="11"/>
      <c r="AZ53" s="11"/>
      <c r="BA53" s="11"/>
      <c r="BB53" s="11"/>
      <c r="BC53" s="11"/>
      <c r="BI53" s="2" t="str">
        <f t="shared" si="6"/>
        <v>ITEM1=</v>
      </c>
      <c r="BJ53" s="2" t="str">
        <f t="shared" si="7"/>
        <v>ITEM2=</v>
      </c>
      <c r="BK53" s="2" t="str">
        <f t="shared" si="8"/>
        <v>ITEM3=</v>
      </c>
      <c r="BL53" s="2" t="str">
        <f t="shared" si="9"/>
        <v>ITEM4=</v>
      </c>
      <c r="BM53" s="2" t="str">
        <f t="shared" si="14"/>
        <v>ITEM5=</v>
      </c>
      <c r="BN53" s="2" t="str">
        <f t="shared" si="10"/>
        <v>ITEM6=</v>
      </c>
      <c r="BO53" s="2" t="str">
        <f t="shared" si="15"/>
        <v>ITEM7=</v>
      </c>
      <c r="BP53" s="2" t="str">
        <f t="shared" si="16"/>
        <v>ITEM8=</v>
      </c>
      <c r="BQ53" s="2" t="str">
        <f t="shared" si="17"/>
        <v>ITEM9=</v>
      </c>
      <c r="BR53" s="2" t="str">
        <f t="shared" si="11"/>
        <v>ITEM10=</v>
      </c>
      <c r="BS53" s="2" t="str">
        <f t="shared" si="18"/>
        <v>ITEM11=</v>
      </c>
      <c r="BT53" s="2" t="str">
        <f t="shared" si="19"/>
        <v>ITEM12=</v>
      </c>
      <c r="BU53" s="2" t="str">
        <f t="shared" si="12"/>
        <v>ITEM13=</v>
      </c>
      <c r="BV53" s="2" t="str">
        <f t="shared" si="13"/>
        <v>ITEM14=</v>
      </c>
    </row>
    <row r="54" spans="1:74" ht="21" customHeight="1" x14ac:dyDescent="0.15">
      <c r="A54" s="10"/>
      <c r="B54" s="10"/>
      <c r="C54" s="10"/>
      <c r="D54" s="11"/>
      <c r="E54" s="11"/>
      <c r="F54" s="11"/>
      <c r="G54" s="11"/>
      <c r="H54" s="11"/>
      <c r="I54" s="11"/>
      <c r="J54" s="11"/>
      <c r="K54" s="11"/>
      <c r="L54" s="11"/>
      <c r="M54" s="11"/>
      <c r="N54" s="11"/>
      <c r="O54" s="11"/>
      <c r="P54" s="11"/>
      <c r="Q54" s="11"/>
      <c r="R54" s="11"/>
      <c r="S54" s="11"/>
      <c r="T54" s="11"/>
      <c r="U54" s="12"/>
      <c r="V54" s="12"/>
      <c r="W54" s="13"/>
      <c r="X54" s="13"/>
      <c r="Y54" s="13"/>
      <c r="Z54" s="13"/>
      <c r="AA54" s="14"/>
      <c r="AB54" s="15"/>
      <c r="AC54" s="15"/>
      <c r="AD54" s="16"/>
      <c r="AE54" s="17"/>
      <c r="AF54" s="18"/>
      <c r="AG54" s="12"/>
      <c r="AH54" s="12"/>
      <c r="AI54" s="12"/>
      <c r="AJ54" s="12"/>
      <c r="AK54" s="13"/>
      <c r="AL54" s="13"/>
      <c r="AM54" s="13"/>
      <c r="AN54" s="13"/>
      <c r="AO54" s="19"/>
      <c r="AP54" s="17"/>
      <c r="AQ54" s="20"/>
      <c r="AR54" s="15"/>
      <c r="AS54" s="15"/>
      <c r="AT54" s="21"/>
      <c r="AU54" s="11"/>
      <c r="AV54" s="11"/>
      <c r="AW54" s="11"/>
      <c r="AX54" s="11"/>
      <c r="AY54" s="11"/>
      <c r="AZ54" s="11"/>
      <c r="BA54" s="11"/>
      <c r="BB54" s="11"/>
      <c r="BC54" s="11"/>
      <c r="BI54" s="2" t="str">
        <f t="shared" si="6"/>
        <v>ITEM1=</v>
      </c>
      <c r="BJ54" s="2" t="str">
        <f t="shared" si="7"/>
        <v>ITEM2=</v>
      </c>
      <c r="BK54" s="2" t="str">
        <f t="shared" si="8"/>
        <v>ITEM3=</v>
      </c>
      <c r="BL54" s="2" t="str">
        <f t="shared" si="9"/>
        <v>ITEM4=</v>
      </c>
      <c r="BM54" s="2" t="str">
        <f t="shared" si="14"/>
        <v>ITEM5=</v>
      </c>
      <c r="BN54" s="2" t="str">
        <f t="shared" si="10"/>
        <v>ITEM6=</v>
      </c>
      <c r="BO54" s="2" t="str">
        <f t="shared" si="15"/>
        <v>ITEM7=</v>
      </c>
      <c r="BP54" s="2" t="str">
        <f t="shared" si="16"/>
        <v>ITEM8=</v>
      </c>
      <c r="BQ54" s="2" t="str">
        <f t="shared" si="17"/>
        <v>ITEM9=</v>
      </c>
      <c r="BR54" s="2" t="str">
        <f t="shared" si="11"/>
        <v>ITEM10=</v>
      </c>
      <c r="BS54" s="2" t="str">
        <f t="shared" si="18"/>
        <v>ITEM11=</v>
      </c>
      <c r="BT54" s="2" t="str">
        <f t="shared" si="19"/>
        <v>ITEM12=</v>
      </c>
      <c r="BU54" s="2" t="str">
        <f t="shared" si="12"/>
        <v>ITEM13=</v>
      </c>
      <c r="BV54" s="2" t="str">
        <f t="shared" si="13"/>
        <v>ITEM14=</v>
      </c>
    </row>
    <row r="55" spans="1:74" ht="21" customHeight="1" x14ac:dyDescent="0.15">
      <c r="A55" s="10"/>
      <c r="B55" s="10"/>
      <c r="C55" s="10"/>
      <c r="D55" s="11"/>
      <c r="E55" s="11"/>
      <c r="F55" s="11"/>
      <c r="G55" s="11"/>
      <c r="H55" s="11"/>
      <c r="I55" s="11"/>
      <c r="J55" s="11"/>
      <c r="K55" s="11"/>
      <c r="L55" s="11"/>
      <c r="M55" s="11"/>
      <c r="N55" s="11"/>
      <c r="O55" s="11"/>
      <c r="P55" s="11"/>
      <c r="Q55" s="11"/>
      <c r="R55" s="11"/>
      <c r="S55" s="11"/>
      <c r="T55" s="11"/>
      <c r="U55" s="12"/>
      <c r="V55" s="12"/>
      <c r="W55" s="13"/>
      <c r="X55" s="13"/>
      <c r="Y55" s="13"/>
      <c r="Z55" s="13"/>
      <c r="AA55" s="14"/>
      <c r="AB55" s="15"/>
      <c r="AC55" s="15"/>
      <c r="AD55" s="16"/>
      <c r="AE55" s="17"/>
      <c r="AF55" s="18"/>
      <c r="AG55" s="12"/>
      <c r="AH55" s="12"/>
      <c r="AI55" s="12"/>
      <c r="AJ55" s="12"/>
      <c r="AK55" s="13"/>
      <c r="AL55" s="13"/>
      <c r="AM55" s="13"/>
      <c r="AN55" s="13"/>
      <c r="AO55" s="19"/>
      <c r="AP55" s="17"/>
      <c r="AQ55" s="20"/>
      <c r="AR55" s="15"/>
      <c r="AS55" s="15"/>
      <c r="AT55" s="21"/>
      <c r="AU55" s="11"/>
      <c r="AV55" s="11"/>
      <c r="AW55" s="11"/>
      <c r="AX55" s="11"/>
      <c r="AY55" s="11"/>
      <c r="AZ55" s="11"/>
      <c r="BA55" s="11"/>
      <c r="BB55" s="11"/>
      <c r="BC55" s="11"/>
      <c r="BI55" s="2" t="str">
        <f t="shared" si="6"/>
        <v>ITEM1=</v>
      </c>
      <c r="BJ55" s="2" t="str">
        <f t="shared" si="7"/>
        <v>ITEM2=</v>
      </c>
      <c r="BK55" s="2" t="str">
        <f t="shared" si="8"/>
        <v>ITEM3=</v>
      </c>
      <c r="BL55" s="2" t="str">
        <f t="shared" si="9"/>
        <v>ITEM4=</v>
      </c>
      <c r="BM55" s="2" t="str">
        <f t="shared" si="14"/>
        <v>ITEM5=</v>
      </c>
      <c r="BN55" s="2" t="str">
        <f t="shared" si="10"/>
        <v>ITEM6=</v>
      </c>
      <c r="BO55" s="2" t="str">
        <f t="shared" si="15"/>
        <v>ITEM7=</v>
      </c>
      <c r="BP55" s="2" t="str">
        <f t="shared" si="16"/>
        <v>ITEM8=</v>
      </c>
      <c r="BQ55" s="2" t="str">
        <f t="shared" si="17"/>
        <v>ITEM9=</v>
      </c>
      <c r="BR55" s="2" t="str">
        <f t="shared" si="11"/>
        <v>ITEM10=</v>
      </c>
      <c r="BS55" s="2" t="str">
        <f t="shared" si="18"/>
        <v>ITEM11=</v>
      </c>
      <c r="BT55" s="2" t="str">
        <f t="shared" si="19"/>
        <v>ITEM12=</v>
      </c>
      <c r="BU55" s="2" t="str">
        <f t="shared" si="12"/>
        <v>ITEM13=</v>
      </c>
      <c r="BV55" s="2" t="str">
        <f t="shared" si="13"/>
        <v>ITEM14=</v>
      </c>
    </row>
    <row r="56" spans="1:74" ht="21" customHeight="1" x14ac:dyDescent="0.15">
      <c r="A56" s="10"/>
      <c r="B56" s="10"/>
      <c r="C56" s="10"/>
      <c r="D56" s="11"/>
      <c r="E56" s="11"/>
      <c r="F56" s="11"/>
      <c r="G56" s="11"/>
      <c r="H56" s="11"/>
      <c r="I56" s="11"/>
      <c r="J56" s="11"/>
      <c r="K56" s="11"/>
      <c r="L56" s="11"/>
      <c r="M56" s="11"/>
      <c r="N56" s="11"/>
      <c r="O56" s="11"/>
      <c r="P56" s="11"/>
      <c r="Q56" s="11"/>
      <c r="R56" s="11"/>
      <c r="S56" s="11"/>
      <c r="T56" s="11"/>
      <c r="U56" s="12"/>
      <c r="V56" s="12"/>
      <c r="W56" s="13"/>
      <c r="X56" s="13"/>
      <c r="Y56" s="13"/>
      <c r="Z56" s="13"/>
      <c r="AA56" s="14"/>
      <c r="AB56" s="15"/>
      <c r="AC56" s="15"/>
      <c r="AD56" s="16"/>
      <c r="AE56" s="17"/>
      <c r="AF56" s="18"/>
      <c r="AG56" s="12"/>
      <c r="AH56" s="12"/>
      <c r="AI56" s="12"/>
      <c r="AJ56" s="12"/>
      <c r="AK56" s="13"/>
      <c r="AL56" s="13"/>
      <c r="AM56" s="13"/>
      <c r="AN56" s="13"/>
      <c r="AO56" s="19"/>
      <c r="AP56" s="17"/>
      <c r="AQ56" s="20"/>
      <c r="AR56" s="15"/>
      <c r="AS56" s="15"/>
      <c r="AT56" s="21"/>
      <c r="AU56" s="11"/>
      <c r="AV56" s="11"/>
      <c r="AW56" s="11"/>
      <c r="AX56" s="11"/>
      <c r="AY56" s="11"/>
      <c r="AZ56" s="11"/>
      <c r="BA56" s="11"/>
      <c r="BB56" s="11"/>
      <c r="BC56" s="11"/>
      <c r="BI56" s="2" t="str">
        <f t="shared" si="6"/>
        <v>ITEM1=</v>
      </c>
      <c r="BJ56" s="2" t="str">
        <f t="shared" si="7"/>
        <v>ITEM2=</v>
      </c>
      <c r="BK56" s="2" t="str">
        <f t="shared" si="8"/>
        <v>ITEM3=</v>
      </c>
      <c r="BL56" s="2" t="str">
        <f t="shared" si="9"/>
        <v>ITEM4=</v>
      </c>
      <c r="BM56" s="2" t="str">
        <f t="shared" si="14"/>
        <v>ITEM5=</v>
      </c>
      <c r="BN56" s="2" t="str">
        <f t="shared" si="10"/>
        <v>ITEM6=</v>
      </c>
      <c r="BO56" s="2" t="str">
        <f t="shared" si="15"/>
        <v>ITEM7=</v>
      </c>
      <c r="BP56" s="2" t="str">
        <f t="shared" si="16"/>
        <v>ITEM8=</v>
      </c>
      <c r="BQ56" s="2" t="str">
        <f t="shared" si="17"/>
        <v>ITEM9=</v>
      </c>
      <c r="BR56" s="2" t="str">
        <f t="shared" si="11"/>
        <v>ITEM10=</v>
      </c>
      <c r="BS56" s="2" t="str">
        <f t="shared" si="18"/>
        <v>ITEM11=</v>
      </c>
      <c r="BT56" s="2" t="str">
        <f t="shared" si="19"/>
        <v>ITEM12=</v>
      </c>
      <c r="BU56" s="2" t="str">
        <f t="shared" si="12"/>
        <v>ITEM13=</v>
      </c>
      <c r="BV56" s="2" t="str">
        <f t="shared" si="13"/>
        <v>ITEM14=</v>
      </c>
    </row>
    <row r="57" spans="1:74" ht="21" customHeight="1" x14ac:dyDescent="0.15">
      <c r="A57" s="10"/>
      <c r="B57" s="10"/>
      <c r="C57" s="10"/>
      <c r="D57" s="11"/>
      <c r="E57" s="11"/>
      <c r="F57" s="11"/>
      <c r="G57" s="11"/>
      <c r="H57" s="11"/>
      <c r="I57" s="11"/>
      <c r="J57" s="11"/>
      <c r="K57" s="11"/>
      <c r="L57" s="11"/>
      <c r="M57" s="11"/>
      <c r="N57" s="11"/>
      <c r="O57" s="11"/>
      <c r="P57" s="11"/>
      <c r="Q57" s="11"/>
      <c r="R57" s="11"/>
      <c r="S57" s="11"/>
      <c r="T57" s="11"/>
      <c r="U57" s="12"/>
      <c r="V57" s="12"/>
      <c r="W57" s="13"/>
      <c r="X57" s="13"/>
      <c r="Y57" s="13"/>
      <c r="Z57" s="13"/>
      <c r="AA57" s="14"/>
      <c r="AB57" s="15"/>
      <c r="AC57" s="15"/>
      <c r="AD57" s="16"/>
      <c r="AE57" s="17"/>
      <c r="AF57" s="18"/>
      <c r="AG57" s="12"/>
      <c r="AH57" s="12"/>
      <c r="AI57" s="12"/>
      <c r="AJ57" s="12"/>
      <c r="AK57" s="13"/>
      <c r="AL57" s="13"/>
      <c r="AM57" s="13"/>
      <c r="AN57" s="13"/>
      <c r="AO57" s="19"/>
      <c r="AP57" s="17"/>
      <c r="AQ57" s="20"/>
      <c r="AR57" s="15"/>
      <c r="AS57" s="15"/>
      <c r="AT57" s="21"/>
      <c r="AU57" s="11"/>
      <c r="AV57" s="11"/>
      <c r="AW57" s="11"/>
      <c r="AX57" s="11"/>
      <c r="AY57" s="11"/>
      <c r="AZ57" s="11"/>
      <c r="BA57" s="11"/>
      <c r="BB57" s="11"/>
      <c r="BC57" s="11"/>
      <c r="BI57" s="2" t="str">
        <f t="shared" si="6"/>
        <v>ITEM1=</v>
      </c>
      <c r="BJ57" s="2" t="str">
        <f t="shared" si="7"/>
        <v>ITEM2=</v>
      </c>
      <c r="BK57" s="2" t="str">
        <f t="shared" si="8"/>
        <v>ITEM3=</v>
      </c>
      <c r="BL57" s="2" t="str">
        <f t="shared" si="9"/>
        <v>ITEM4=</v>
      </c>
      <c r="BM57" s="2" t="str">
        <f t="shared" si="14"/>
        <v>ITEM5=</v>
      </c>
      <c r="BN57" s="2" t="str">
        <f t="shared" si="10"/>
        <v>ITEM6=</v>
      </c>
      <c r="BO57" s="2" t="str">
        <f t="shared" si="15"/>
        <v>ITEM7=</v>
      </c>
      <c r="BP57" s="2" t="str">
        <f t="shared" si="16"/>
        <v>ITEM8=</v>
      </c>
      <c r="BQ57" s="2" t="str">
        <f t="shared" si="17"/>
        <v>ITEM9=</v>
      </c>
      <c r="BR57" s="2" t="str">
        <f t="shared" si="11"/>
        <v>ITEM10=</v>
      </c>
      <c r="BS57" s="2" t="str">
        <f t="shared" si="18"/>
        <v>ITEM11=</v>
      </c>
      <c r="BT57" s="2" t="str">
        <f t="shared" si="19"/>
        <v>ITEM12=</v>
      </c>
      <c r="BU57" s="2" t="str">
        <f t="shared" si="12"/>
        <v>ITEM13=</v>
      </c>
      <c r="BV57" s="2" t="str">
        <f t="shared" si="13"/>
        <v>ITEM14=</v>
      </c>
    </row>
    <row r="58" spans="1:74" ht="21" customHeight="1" x14ac:dyDescent="0.15">
      <c r="A58" s="10"/>
      <c r="B58" s="10"/>
      <c r="C58" s="10"/>
      <c r="D58" s="11"/>
      <c r="E58" s="11"/>
      <c r="F58" s="11"/>
      <c r="G58" s="11"/>
      <c r="H58" s="11"/>
      <c r="I58" s="11"/>
      <c r="J58" s="11"/>
      <c r="K58" s="11"/>
      <c r="L58" s="11"/>
      <c r="M58" s="11"/>
      <c r="N58" s="11"/>
      <c r="O58" s="11"/>
      <c r="P58" s="11"/>
      <c r="Q58" s="11"/>
      <c r="R58" s="11"/>
      <c r="S58" s="11"/>
      <c r="T58" s="11"/>
      <c r="U58" s="12"/>
      <c r="V58" s="12"/>
      <c r="W58" s="13"/>
      <c r="X58" s="13"/>
      <c r="Y58" s="13"/>
      <c r="Z58" s="13"/>
      <c r="AA58" s="14"/>
      <c r="AB58" s="15"/>
      <c r="AC58" s="15"/>
      <c r="AD58" s="16"/>
      <c r="AE58" s="17"/>
      <c r="AF58" s="18"/>
      <c r="AG58" s="12"/>
      <c r="AH58" s="12"/>
      <c r="AI58" s="12"/>
      <c r="AJ58" s="12"/>
      <c r="AK58" s="13"/>
      <c r="AL58" s="13"/>
      <c r="AM58" s="13"/>
      <c r="AN58" s="13"/>
      <c r="AO58" s="19"/>
      <c r="AP58" s="17"/>
      <c r="AQ58" s="20"/>
      <c r="AR58" s="15"/>
      <c r="AS58" s="15"/>
      <c r="AT58" s="21"/>
      <c r="AU58" s="11"/>
      <c r="AV58" s="11"/>
      <c r="AW58" s="11"/>
      <c r="AX58" s="11"/>
      <c r="AY58" s="11"/>
      <c r="AZ58" s="11"/>
      <c r="BA58" s="11"/>
      <c r="BB58" s="11"/>
      <c r="BC58" s="11"/>
      <c r="BI58" s="2" t="str">
        <f t="shared" si="6"/>
        <v>ITEM1=</v>
      </c>
      <c r="BJ58" s="2" t="str">
        <f t="shared" si="7"/>
        <v>ITEM2=</v>
      </c>
      <c r="BK58" s="2" t="str">
        <f t="shared" si="8"/>
        <v>ITEM3=</v>
      </c>
      <c r="BL58" s="2" t="str">
        <f t="shared" si="9"/>
        <v>ITEM4=</v>
      </c>
      <c r="BM58" s="2" t="str">
        <f t="shared" si="14"/>
        <v>ITEM5=</v>
      </c>
      <c r="BN58" s="2" t="str">
        <f t="shared" si="10"/>
        <v>ITEM6=</v>
      </c>
      <c r="BO58" s="2" t="str">
        <f t="shared" si="15"/>
        <v>ITEM7=</v>
      </c>
      <c r="BP58" s="2" t="str">
        <f t="shared" si="16"/>
        <v>ITEM8=</v>
      </c>
      <c r="BQ58" s="2" t="str">
        <f t="shared" si="17"/>
        <v>ITEM9=</v>
      </c>
      <c r="BR58" s="2" t="str">
        <f t="shared" si="11"/>
        <v>ITEM10=</v>
      </c>
      <c r="BS58" s="2" t="str">
        <f t="shared" si="18"/>
        <v>ITEM11=</v>
      </c>
      <c r="BT58" s="2" t="str">
        <f t="shared" si="19"/>
        <v>ITEM12=</v>
      </c>
      <c r="BU58" s="2" t="str">
        <f t="shared" si="12"/>
        <v>ITEM13=</v>
      </c>
      <c r="BV58" s="2" t="str">
        <f t="shared" si="13"/>
        <v>ITEM14=</v>
      </c>
    </row>
    <row r="59" spans="1:74" ht="21" customHeight="1" x14ac:dyDescent="0.15">
      <c r="A59" s="10"/>
      <c r="B59" s="10"/>
      <c r="C59" s="10"/>
      <c r="D59" s="11"/>
      <c r="E59" s="11"/>
      <c r="F59" s="11"/>
      <c r="G59" s="11"/>
      <c r="H59" s="11"/>
      <c r="I59" s="11"/>
      <c r="J59" s="11"/>
      <c r="K59" s="11"/>
      <c r="L59" s="11"/>
      <c r="M59" s="11"/>
      <c r="N59" s="11"/>
      <c r="O59" s="11"/>
      <c r="P59" s="11"/>
      <c r="Q59" s="11"/>
      <c r="R59" s="11"/>
      <c r="S59" s="11"/>
      <c r="T59" s="11"/>
      <c r="U59" s="12"/>
      <c r="V59" s="12"/>
      <c r="W59" s="13"/>
      <c r="X59" s="13"/>
      <c r="Y59" s="13"/>
      <c r="Z59" s="13"/>
      <c r="AA59" s="14"/>
      <c r="AB59" s="15"/>
      <c r="AC59" s="15"/>
      <c r="AD59" s="16"/>
      <c r="AE59" s="17"/>
      <c r="AF59" s="18"/>
      <c r="AG59" s="12"/>
      <c r="AH59" s="12"/>
      <c r="AI59" s="12"/>
      <c r="AJ59" s="12"/>
      <c r="AK59" s="13"/>
      <c r="AL59" s="13"/>
      <c r="AM59" s="13"/>
      <c r="AN59" s="13"/>
      <c r="AO59" s="19"/>
      <c r="AP59" s="17"/>
      <c r="AQ59" s="20"/>
      <c r="AR59" s="15"/>
      <c r="AS59" s="15"/>
      <c r="AT59" s="21"/>
      <c r="AU59" s="11"/>
      <c r="AV59" s="11"/>
      <c r="AW59" s="11"/>
      <c r="AX59" s="11"/>
      <c r="AY59" s="11"/>
      <c r="AZ59" s="11"/>
      <c r="BA59" s="11"/>
      <c r="BB59" s="11"/>
      <c r="BC59" s="11"/>
      <c r="BI59" s="2" t="str">
        <f t="shared" si="6"/>
        <v>ITEM1=</v>
      </c>
      <c r="BJ59" s="2" t="str">
        <f t="shared" si="7"/>
        <v>ITEM2=</v>
      </c>
      <c r="BK59" s="2" t="str">
        <f t="shared" si="8"/>
        <v>ITEM3=</v>
      </c>
      <c r="BL59" s="2" t="str">
        <f t="shared" si="9"/>
        <v>ITEM4=</v>
      </c>
      <c r="BM59" s="2" t="str">
        <f t="shared" si="14"/>
        <v>ITEM5=</v>
      </c>
      <c r="BN59" s="2" t="str">
        <f t="shared" si="10"/>
        <v>ITEM6=</v>
      </c>
      <c r="BO59" s="2" t="str">
        <f t="shared" si="15"/>
        <v>ITEM7=</v>
      </c>
      <c r="BP59" s="2" t="str">
        <f t="shared" si="16"/>
        <v>ITEM8=</v>
      </c>
      <c r="BQ59" s="2" t="str">
        <f t="shared" si="17"/>
        <v>ITEM9=</v>
      </c>
      <c r="BR59" s="2" t="str">
        <f t="shared" si="11"/>
        <v>ITEM10=</v>
      </c>
      <c r="BS59" s="2" t="str">
        <f t="shared" si="18"/>
        <v>ITEM11=</v>
      </c>
      <c r="BT59" s="2" t="str">
        <f t="shared" si="19"/>
        <v>ITEM12=</v>
      </c>
      <c r="BU59" s="2" t="str">
        <f t="shared" si="12"/>
        <v>ITEM13=</v>
      </c>
      <c r="BV59" s="2" t="str">
        <f t="shared" si="13"/>
        <v>ITEM14=</v>
      </c>
    </row>
    <row r="60" spans="1:74" ht="21" customHeight="1" x14ac:dyDescent="0.15">
      <c r="A60" s="10"/>
      <c r="B60" s="10"/>
      <c r="C60" s="10"/>
      <c r="D60" s="11"/>
      <c r="E60" s="11"/>
      <c r="F60" s="11"/>
      <c r="G60" s="11"/>
      <c r="H60" s="11"/>
      <c r="I60" s="11"/>
      <c r="J60" s="11"/>
      <c r="K60" s="11"/>
      <c r="L60" s="11"/>
      <c r="M60" s="11"/>
      <c r="N60" s="11"/>
      <c r="O60" s="11"/>
      <c r="P60" s="11"/>
      <c r="Q60" s="11"/>
      <c r="R60" s="11"/>
      <c r="S60" s="11"/>
      <c r="T60" s="11"/>
      <c r="U60" s="12"/>
      <c r="V60" s="12"/>
      <c r="W60" s="13"/>
      <c r="X60" s="13"/>
      <c r="Y60" s="13"/>
      <c r="Z60" s="13"/>
      <c r="AA60" s="14"/>
      <c r="AB60" s="15"/>
      <c r="AC60" s="15"/>
      <c r="AD60" s="16"/>
      <c r="AE60" s="17"/>
      <c r="AF60" s="18"/>
      <c r="AG60" s="12"/>
      <c r="AH60" s="12"/>
      <c r="AI60" s="12"/>
      <c r="AJ60" s="12"/>
      <c r="AK60" s="13"/>
      <c r="AL60" s="13"/>
      <c r="AM60" s="13"/>
      <c r="AN60" s="13"/>
      <c r="AO60" s="19"/>
      <c r="AP60" s="17"/>
      <c r="AQ60" s="20"/>
      <c r="AR60" s="15"/>
      <c r="AS60" s="15"/>
      <c r="AT60" s="21"/>
      <c r="AU60" s="11"/>
      <c r="AV60" s="11"/>
      <c r="AW60" s="11"/>
      <c r="AX60" s="11"/>
      <c r="AY60" s="11"/>
      <c r="AZ60" s="11"/>
      <c r="BA60" s="11"/>
      <c r="BB60" s="11"/>
      <c r="BC60" s="11"/>
      <c r="BI60" s="2" t="str">
        <f t="shared" si="6"/>
        <v>ITEM1=</v>
      </c>
      <c r="BJ60" s="2" t="str">
        <f t="shared" si="7"/>
        <v>ITEM2=</v>
      </c>
      <c r="BK60" s="2" t="str">
        <f t="shared" si="8"/>
        <v>ITEM3=</v>
      </c>
      <c r="BL60" s="2" t="str">
        <f t="shared" si="9"/>
        <v>ITEM4=</v>
      </c>
      <c r="BM60" s="2" t="str">
        <f t="shared" si="14"/>
        <v>ITEM5=</v>
      </c>
      <c r="BN60" s="2" t="str">
        <f t="shared" si="10"/>
        <v>ITEM6=</v>
      </c>
      <c r="BO60" s="2" t="str">
        <f t="shared" si="15"/>
        <v>ITEM7=</v>
      </c>
      <c r="BP60" s="2" t="str">
        <f t="shared" si="16"/>
        <v>ITEM8=</v>
      </c>
      <c r="BQ60" s="2" t="str">
        <f t="shared" si="17"/>
        <v>ITEM9=</v>
      </c>
      <c r="BR60" s="2" t="str">
        <f t="shared" si="11"/>
        <v>ITEM10=</v>
      </c>
      <c r="BS60" s="2" t="str">
        <f t="shared" si="18"/>
        <v>ITEM11=</v>
      </c>
      <c r="BT60" s="2" t="str">
        <f t="shared" si="19"/>
        <v>ITEM12=</v>
      </c>
      <c r="BU60" s="2" t="str">
        <f t="shared" si="12"/>
        <v>ITEM13=</v>
      </c>
      <c r="BV60" s="2" t="str">
        <f t="shared" si="13"/>
        <v>ITEM14=</v>
      </c>
    </row>
    <row r="61" spans="1:74" ht="21" customHeight="1" x14ac:dyDescent="0.15">
      <c r="A61" s="10"/>
      <c r="B61" s="10"/>
      <c r="C61" s="10"/>
      <c r="D61" s="11"/>
      <c r="E61" s="11"/>
      <c r="F61" s="11"/>
      <c r="G61" s="11"/>
      <c r="H61" s="11"/>
      <c r="I61" s="11"/>
      <c r="J61" s="11"/>
      <c r="K61" s="11"/>
      <c r="L61" s="11"/>
      <c r="M61" s="11"/>
      <c r="N61" s="11"/>
      <c r="O61" s="11"/>
      <c r="P61" s="11"/>
      <c r="Q61" s="11"/>
      <c r="R61" s="11"/>
      <c r="S61" s="11"/>
      <c r="T61" s="11"/>
      <c r="U61" s="12"/>
      <c r="V61" s="12"/>
      <c r="W61" s="13"/>
      <c r="X61" s="13"/>
      <c r="Y61" s="13"/>
      <c r="Z61" s="13"/>
      <c r="AA61" s="14"/>
      <c r="AB61" s="15"/>
      <c r="AC61" s="15"/>
      <c r="AD61" s="16"/>
      <c r="AE61" s="17"/>
      <c r="AF61" s="18"/>
      <c r="AG61" s="12"/>
      <c r="AH61" s="12"/>
      <c r="AI61" s="12"/>
      <c r="AJ61" s="12"/>
      <c r="AK61" s="13"/>
      <c r="AL61" s="13"/>
      <c r="AM61" s="13"/>
      <c r="AN61" s="13"/>
      <c r="AO61" s="19"/>
      <c r="AP61" s="17"/>
      <c r="AQ61" s="20"/>
      <c r="AR61" s="15"/>
      <c r="AS61" s="15"/>
      <c r="AT61" s="21"/>
      <c r="AU61" s="11"/>
      <c r="AV61" s="11"/>
      <c r="AW61" s="11"/>
      <c r="AX61" s="11"/>
      <c r="AY61" s="11"/>
      <c r="AZ61" s="11"/>
      <c r="BA61" s="11"/>
      <c r="BB61" s="11"/>
      <c r="BC61" s="11"/>
      <c r="BI61" s="2" t="str">
        <f t="shared" si="6"/>
        <v>ITEM1=</v>
      </c>
      <c r="BJ61" s="2" t="str">
        <f t="shared" si="7"/>
        <v>ITEM2=</v>
      </c>
      <c r="BK61" s="2" t="str">
        <f t="shared" si="8"/>
        <v>ITEM3=</v>
      </c>
      <c r="BL61" s="2" t="str">
        <f t="shared" si="9"/>
        <v>ITEM4=</v>
      </c>
      <c r="BM61" s="2" t="str">
        <f t="shared" si="14"/>
        <v>ITEM5=</v>
      </c>
      <c r="BN61" s="2" t="str">
        <f t="shared" si="10"/>
        <v>ITEM6=</v>
      </c>
      <c r="BO61" s="2" t="str">
        <f t="shared" si="15"/>
        <v>ITEM7=</v>
      </c>
      <c r="BP61" s="2" t="str">
        <f t="shared" si="16"/>
        <v>ITEM8=</v>
      </c>
      <c r="BQ61" s="2" t="str">
        <f t="shared" si="17"/>
        <v>ITEM9=</v>
      </c>
      <c r="BR61" s="2" t="str">
        <f t="shared" si="11"/>
        <v>ITEM10=</v>
      </c>
      <c r="BS61" s="2" t="str">
        <f t="shared" si="18"/>
        <v>ITEM11=</v>
      </c>
      <c r="BT61" s="2" t="str">
        <f t="shared" si="19"/>
        <v>ITEM12=</v>
      </c>
      <c r="BU61" s="2" t="str">
        <f t="shared" si="12"/>
        <v>ITEM13=</v>
      </c>
      <c r="BV61" s="2" t="str">
        <f t="shared" si="13"/>
        <v>ITEM14=</v>
      </c>
    </row>
    <row r="62" spans="1:74" ht="21" customHeight="1" x14ac:dyDescent="0.15">
      <c r="A62" s="10"/>
      <c r="B62" s="10"/>
      <c r="C62" s="10"/>
      <c r="D62" s="11"/>
      <c r="E62" s="11"/>
      <c r="F62" s="11"/>
      <c r="G62" s="11"/>
      <c r="H62" s="11"/>
      <c r="I62" s="11"/>
      <c r="J62" s="11"/>
      <c r="K62" s="11"/>
      <c r="L62" s="11"/>
      <c r="M62" s="11"/>
      <c r="N62" s="11"/>
      <c r="O62" s="11"/>
      <c r="P62" s="11"/>
      <c r="Q62" s="11"/>
      <c r="R62" s="11"/>
      <c r="S62" s="11"/>
      <c r="T62" s="11"/>
      <c r="U62" s="12"/>
      <c r="V62" s="12"/>
      <c r="W62" s="13"/>
      <c r="X62" s="13"/>
      <c r="Y62" s="13"/>
      <c r="Z62" s="13"/>
      <c r="AA62" s="14"/>
      <c r="AB62" s="15"/>
      <c r="AC62" s="15"/>
      <c r="AD62" s="16"/>
      <c r="AE62" s="17"/>
      <c r="AF62" s="18"/>
      <c r="AG62" s="12"/>
      <c r="AH62" s="12"/>
      <c r="AI62" s="12"/>
      <c r="AJ62" s="12"/>
      <c r="AK62" s="13"/>
      <c r="AL62" s="13"/>
      <c r="AM62" s="13"/>
      <c r="AN62" s="13"/>
      <c r="AO62" s="19"/>
      <c r="AP62" s="17"/>
      <c r="AQ62" s="20"/>
      <c r="AR62" s="15"/>
      <c r="AS62" s="15"/>
      <c r="AT62" s="21"/>
      <c r="AU62" s="11"/>
      <c r="AV62" s="11"/>
      <c r="AW62" s="11"/>
      <c r="AX62" s="11"/>
      <c r="AY62" s="11"/>
      <c r="AZ62" s="11"/>
      <c r="BA62" s="11"/>
      <c r="BB62" s="11"/>
      <c r="BC62" s="11"/>
      <c r="BI62" s="2" t="str">
        <f t="shared" si="6"/>
        <v>ITEM1=</v>
      </c>
      <c r="BJ62" s="2" t="str">
        <f t="shared" si="7"/>
        <v>ITEM2=</v>
      </c>
      <c r="BK62" s="2" t="str">
        <f t="shared" si="8"/>
        <v>ITEM3=</v>
      </c>
      <c r="BL62" s="2" t="str">
        <f t="shared" si="9"/>
        <v>ITEM4=</v>
      </c>
      <c r="BM62" s="2" t="str">
        <f t="shared" si="14"/>
        <v>ITEM5=</v>
      </c>
      <c r="BN62" s="2" t="str">
        <f t="shared" si="10"/>
        <v>ITEM6=</v>
      </c>
      <c r="BO62" s="2" t="str">
        <f t="shared" si="15"/>
        <v>ITEM7=</v>
      </c>
      <c r="BP62" s="2" t="str">
        <f t="shared" si="16"/>
        <v>ITEM8=</v>
      </c>
      <c r="BQ62" s="2" t="str">
        <f t="shared" si="17"/>
        <v>ITEM9=</v>
      </c>
      <c r="BR62" s="2" t="str">
        <f t="shared" si="11"/>
        <v>ITEM10=</v>
      </c>
      <c r="BS62" s="2" t="str">
        <f t="shared" si="18"/>
        <v>ITEM11=</v>
      </c>
      <c r="BT62" s="2" t="str">
        <f t="shared" si="19"/>
        <v>ITEM12=</v>
      </c>
      <c r="BU62" s="2" t="str">
        <f t="shared" si="12"/>
        <v>ITEM13=</v>
      </c>
      <c r="BV62" s="2" t="str">
        <f t="shared" si="13"/>
        <v>ITEM14=</v>
      </c>
    </row>
    <row r="63" spans="1:74" ht="21" customHeight="1" x14ac:dyDescent="0.15">
      <c r="A63" s="10"/>
      <c r="B63" s="10"/>
      <c r="C63" s="10"/>
      <c r="D63" s="11"/>
      <c r="E63" s="11"/>
      <c r="F63" s="11"/>
      <c r="G63" s="11"/>
      <c r="H63" s="11"/>
      <c r="I63" s="11"/>
      <c r="J63" s="11"/>
      <c r="K63" s="11"/>
      <c r="L63" s="11"/>
      <c r="M63" s="11"/>
      <c r="N63" s="11"/>
      <c r="O63" s="11"/>
      <c r="P63" s="11"/>
      <c r="Q63" s="11"/>
      <c r="R63" s="11"/>
      <c r="S63" s="11"/>
      <c r="T63" s="11"/>
      <c r="U63" s="12"/>
      <c r="V63" s="12"/>
      <c r="W63" s="13"/>
      <c r="X63" s="13"/>
      <c r="Y63" s="13"/>
      <c r="Z63" s="13"/>
      <c r="AA63" s="14"/>
      <c r="AB63" s="15"/>
      <c r="AC63" s="15"/>
      <c r="AD63" s="16"/>
      <c r="AE63" s="17"/>
      <c r="AF63" s="18"/>
      <c r="AG63" s="12"/>
      <c r="AH63" s="12"/>
      <c r="AI63" s="12"/>
      <c r="AJ63" s="12"/>
      <c r="AK63" s="13"/>
      <c r="AL63" s="13"/>
      <c r="AM63" s="13"/>
      <c r="AN63" s="13"/>
      <c r="AO63" s="19"/>
      <c r="AP63" s="17"/>
      <c r="AQ63" s="20"/>
      <c r="AR63" s="15"/>
      <c r="AS63" s="15"/>
      <c r="AT63" s="21"/>
      <c r="AU63" s="11"/>
      <c r="AV63" s="11"/>
      <c r="AW63" s="11"/>
      <c r="AX63" s="11"/>
      <c r="AY63" s="11"/>
      <c r="AZ63" s="11"/>
      <c r="BA63" s="11"/>
      <c r="BB63" s="11"/>
      <c r="BC63" s="11"/>
      <c r="BI63" s="2" t="str">
        <f t="shared" si="6"/>
        <v>ITEM1=</v>
      </c>
      <c r="BJ63" s="2" t="str">
        <f t="shared" si="7"/>
        <v>ITEM2=</v>
      </c>
      <c r="BK63" s="2" t="str">
        <f t="shared" si="8"/>
        <v>ITEM3=</v>
      </c>
      <c r="BL63" s="2" t="str">
        <f t="shared" si="9"/>
        <v>ITEM4=</v>
      </c>
      <c r="BM63" s="2" t="str">
        <f t="shared" si="14"/>
        <v>ITEM5=</v>
      </c>
      <c r="BN63" s="2" t="str">
        <f t="shared" si="10"/>
        <v>ITEM6=</v>
      </c>
      <c r="BO63" s="2" t="str">
        <f t="shared" si="15"/>
        <v>ITEM7=</v>
      </c>
      <c r="BP63" s="2" t="str">
        <f t="shared" si="16"/>
        <v>ITEM8=</v>
      </c>
      <c r="BQ63" s="2" t="str">
        <f t="shared" si="17"/>
        <v>ITEM9=</v>
      </c>
      <c r="BR63" s="2" t="str">
        <f t="shared" si="11"/>
        <v>ITEM10=</v>
      </c>
      <c r="BS63" s="2" t="str">
        <f t="shared" si="18"/>
        <v>ITEM11=</v>
      </c>
      <c r="BT63" s="2" t="str">
        <f t="shared" si="19"/>
        <v>ITEM12=</v>
      </c>
      <c r="BU63" s="2" t="str">
        <f t="shared" si="12"/>
        <v>ITEM13=</v>
      </c>
      <c r="BV63" s="2" t="str">
        <f t="shared" si="13"/>
        <v>ITEM14=</v>
      </c>
    </row>
    <row r="64" spans="1:74" ht="21" customHeight="1" x14ac:dyDescent="0.15">
      <c r="A64" s="10"/>
      <c r="B64" s="10"/>
      <c r="C64" s="10"/>
      <c r="D64" s="11"/>
      <c r="E64" s="11"/>
      <c r="F64" s="11"/>
      <c r="G64" s="11"/>
      <c r="H64" s="11"/>
      <c r="I64" s="11"/>
      <c r="J64" s="11"/>
      <c r="K64" s="11"/>
      <c r="L64" s="11"/>
      <c r="M64" s="11"/>
      <c r="N64" s="11"/>
      <c r="O64" s="11"/>
      <c r="P64" s="11"/>
      <c r="Q64" s="11"/>
      <c r="R64" s="11"/>
      <c r="S64" s="11"/>
      <c r="T64" s="11"/>
      <c r="U64" s="12"/>
      <c r="V64" s="12"/>
      <c r="W64" s="13"/>
      <c r="X64" s="13"/>
      <c r="Y64" s="13"/>
      <c r="Z64" s="13"/>
      <c r="AA64" s="14"/>
      <c r="AB64" s="15"/>
      <c r="AC64" s="15"/>
      <c r="AD64" s="16"/>
      <c r="AE64" s="17"/>
      <c r="AF64" s="18"/>
      <c r="AG64" s="12"/>
      <c r="AH64" s="12"/>
      <c r="AI64" s="12"/>
      <c r="AJ64" s="12"/>
      <c r="AK64" s="13"/>
      <c r="AL64" s="13"/>
      <c r="AM64" s="13"/>
      <c r="AN64" s="13"/>
      <c r="AO64" s="19"/>
      <c r="AP64" s="17"/>
      <c r="AQ64" s="20"/>
      <c r="AR64" s="15"/>
      <c r="AS64" s="15"/>
      <c r="AT64" s="21"/>
      <c r="AU64" s="11"/>
      <c r="AV64" s="11"/>
      <c r="AW64" s="11"/>
      <c r="AX64" s="11"/>
      <c r="AY64" s="11"/>
      <c r="AZ64" s="11"/>
      <c r="BA64" s="11"/>
      <c r="BB64" s="11"/>
      <c r="BC64" s="11"/>
      <c r="BI64" s="2" t="str">
        <f t="shared" si="6"/>
        <v>ITEM1=</v>
      </c>
      <c r="BJ64" s="2" t="str">
        <f t="shared" si="7"/>
        <v>ITEM2=</v>
      </c>
      <c r="BK64" s="2" t="str">
        <f t="shared" si="8"/>
        <v>ITEM3=</v>
      </c>
      <c r="BL64" s="2" t="str">
        <f t="shared" si="9"/>
        <v>ITEM4=</v>
      </c>
      <c r="BM64" s="2" t="str">
        <f t="shared" si="14"/>
        <v>ITEM5=</v>
      </c>
      <c r="BN64" s="2" t="str">
        <f t="shared" si="10"/>
        <v>ITEM6=</v>
      </c>
      <c r="BO64" s="2" t="str">
        <f t="shared" si="15"/>
        <v>ITEM7=</v>
      </c>
      <c r="BP64" s="2" t="str">
        <f t="shared" si="16"/>
        <v>ITEM8=</v>
      </c>
      <c r="BQ64" s="2" t="str">
        <f t="shared" si="17"/>
        <v>ITEM9=</v>
      </c>
      <c r="BR64" s="2" t="str">
        <f t="shared" si="11"/>
        <v>ITEM10=</v>
      </c>
      <c r="BS64" s="2" t="str">
        <f t="shared" si="18"/>
        <v>ITEM11=</v>
      </c>
      <c r="BT64" s="2" t="str">
        <f t="shared" si="19"/>
        <v>ITEM12=</v>
      </c>
      <c r="BU64" s="2" t="str">
        <f t="shared" si="12"/>
        <v>ITEM13=</v>
      </c>
      <c r="BV64" s="2" t="str">
        <f t="shared" si="13"/>
        <v>ITEM14=</v>
      </c>
    </row>
    <row r="65" spans="1:74" ht="21" customHeight="1" x14ac:dyDescent="0.15">
      <c r="A65" s="10"/>
      <c r="B65" s="10"/>
      <c r="C65" s="10"/>
      <c r="D65" s="11"/>
      <c r="E65" s="11"/>
      <c r="F65" s="11"/>
      <c r="G65" s="11"/>
      <c r="H65" s="11"/>
      <c r="I65" s="11"/>
      <c r="J65" s="11"/>
      <c r="K65" s="11"/>
      <c r="L65" s="11"/>
      <c r="M65" s="11"/>
      <c r="N65" s="11"/>
      <c r="O65" s="11"/>
      <c r="P65" s="11"/>
      <c r="Q65" s="11"/>
      <c r="R65" s="11"/>
      <c r="S65" s="11"/>
      <c r="T65" s="11"/>
      <c r="U65" s="12"/>
      <c r="V65" s="12"/>
      <c r="W65" s="13"/>
      <c r="X65" s="13"/>
      <c r="Y65" s="13"/>
      <c r="Z65" s="13"/>
      <c r="AA65" s="14"/>
      <c r="AB65" s="15"/>
      <c r="AC65" s="15"/>
      <c r="AD65" s="16"/>
      <c r="AE65" s="17"/>
      <c r="AF65" s="18"/>
      <c r="AG65" s="12"/>
      <c r="AH65" s="12"/>
      <c r="AI65" s="12"/>
      <c r="AJ65" s="12"/>
      <c r="AK65" s="13"/>
      <c r="AL65" s="13"/>
      <c r="AM65" s="13"/>
      <c r="AN65" s="13"/>
      <c r="AO65" s="19"/>
      <c r="AP65" s="17"/>
      <c r="AQ65" s="20"/>
      <c r="AR65" s="15"/>
      <c r="AS65" s="15"/>
      <c r="AT65" s="21"/>
      <c r="AU65" s="11"/>
      <c r="AV65" s="11"/>
      <c r="AW65" s="11"/>
      <c r="AX65" s="11"/>
      <c r="AY65" s="11"/>
      <c r="AZ65" s="11"/>
      <c r="BA65" s="11"/>
      <c r="BB65" s="11"/>
      <c r="BC65" s="11"/>
      <c r="BI65" s="2" t="str">
        <f t="shared" si="6"/>
        <v>ITEM1=</v>
      </c>
      <c r="BJ65" s="2" t="str">
        <f t="shared" si="7"/>
        <v>ITEM2=</v>
      </c>
      <c r="BK65" s="2" t="str">
        <f t="shared" si="8"/>
        <v>ITEM3=</v>
      </c>
      <c r="BL65" s="2" t="str">
        <f t="shared" si="9"/>
        <v>ITEM4=</v>
      </c>
      <c r="BM65" s="2" t="str">
        <f t="shared" si="14"/>
        <v>ITEM5=</v>
      </c>
      <c r="BN65" s="2" t="str">
        <f t="shared" si="10"/>
        <v>ITEM6=</v>
      </c>
      <c r="BO65" s="2" t="str">
        <f t="shared" si="15"/>
        <v>ITEM7=</v>
      </c>
      <c r="BP65" s="2" t="str">
        <f t="shared" si="16"/>
        <v>ITEM8=</v>
      </c>
      <c r="BQ65" s="2" t="str">
        <f t="shared" si="17"/>
        <v>ITEM9=</v>
      </c>
      <c r="BR65" s="2" t="str">
        <f t="shared" si="11"/>
        <v>ITEM10=</v>
      </c>
      <c r="BS65" s="2" t="str">
        <f t="shared" si="18"/>
        <v>ITEM11=</v>
      </c>
      <c r="BT65" s="2" t="str">
        <f t="shared" si="19"/>
        <v>ITEM12=</v>
      </c>
      <c r="BU65" s="2" t="str">
        <f t="shared" si="12"/>
        <v>ITEM13=</v>
      </c>
      <c r="BV65" s="2" t="str">
        <f t="shared" si="13"/>
        <v>ITEM14=</v>
      </c>
    </row>
    <row r="66" spans="1:74" ht="21" customHeight="1" x14ac:dyDescent="0.15">
      <c r="A66" s="10"/>
      <c r="B66" s="10"/>
      <c r="C66" s="10"/>
      <c r="D66" s="11"/>
      <c r="E66" s="11"/>
      <c r="F66" s="11"/>
      <c r="G66" s="11"/>
      <c r="H66" s="11"/>
      <c r="I66" s="11"/>
      <c r="J66" s="11"/>
      <c r="K66" s="11"/>
      <c r="L66" s="11"/>
      <c r="M66" s="11"/>
      <c r="N66" s="11"/>
      <c r="O66" s="11"/>
      <c r="P66" s="11"/>
      <c r="Q66" s="11"/>
      <c r="R66" s="11"/>
      <c r="S66" s="11"/>
      <c r="T66" s="11"/>
      <c r="U66" s="12"/>
      <c r="V66" s="12"/>
      <c r="W66" s="13"/>
      <c r="X66" s="13"/>
      <c r="Y66" s="13"/>
      <c r="Z66" s="13"/>
      <c r="AA66" s="14"/>
      <c r="AB66" s="15"/>
      <c r="AC66" s="15"/>
      <c r="AD66" s="16"/>
      <c r="AE66" s="17"/>
      <c r="AF66" s="18"/>
      <c r="AG66" s="12"/>
      <c r="AH66" s="12"/>
      <c r="AI66" s="12"/>
      <c r="AJ66" s="12"/>
      <c r="AK66" s="13"/>
      <c r="AL66" s="13"/>
      <c r="AM66" s="13"/>
      <c r="AN66" s="13"/>
      <c r="AO66" s="19"/>
      <c r="AP66" s="17"/>
      <c r="AQ66" s="20"/>
      <c r="AR66" s="15"/>
      <c r="AS66" s="15"/>
      <c r="AT66" s="21"/>
      <c r="AU66" s="11"/>
      <c r="AV66" s="11"/>
      <c r="AW66" s="11"/>
      <c r="AX66" s="11"/>
      <c r="AY66" s="11"/>
      <c r="AZ66" s="11"/>
      <c r="BA66" s="11"/>
      <c r="BB66" s="11"/>
      <c r="BC66" s="11"/>
      <c r="BI66" s="2" t="str">
        <f t="shared" si="6"/>
        <v>ITEM1=</v>
      </c>
      <c r="BJ66" s="2" t="str">
        <f t="shared" si="7"/>
        <v>ITEM2=</v>
      </c>
      <c r="BK66" s="2" t="str">
        <f t="shared" si="8"/>
        <v>ITEM3=</v>
      </c>
      <c r="BL66" s="2" t="str">
        <f t="shared" si="9"/>
        <v>ITEM4=</v>
      </c>
      <c r="BM66" s="2" t="str">
        <f t="shared" si="14"/>
        <v>ITEM5=</v>
      </c>
      <c r="BN66" s="2" t="str">
        <f t="shared" si="10"/>
        <v>ITEM6=</v>
      </c>
      <c r="BO66" s="2" t="str">
        <f t="shared" si="15"/>
        <v>ITEM7=</v>
      </c>
      <c r="BP66" s="2" t="str">
        <f t="shared" si="16"/>
        <v>ITEM8=</v>
      </c>
      <c r="BQ66" s="2" t="str">
        <f t="shared" si="17"/>
        <v>ITEM9=</v>
      </c>
      <c r="BR66" s="2" t="str">
        <f t="shared" si="11"/>
        <v>ITEM10=</v>
      </c>
      <c r="BS66" s="2" t="str">
        <f t="shared" si="18"/>
        <v>ITEM11=</v>
      </c>
      <c r="BT66" s="2" t="str">
        <f t="shared" si="19"/>
        <v>ITEM12=</v>
      </c>
      <c r="BU66" s="2" t="str">
        <f t="shared" si="12"/>
        <v>ITEM13=</v>
      </c>
      <c r="BV66" s="2" t="str">
        <f t="shared" si="13"/>
        <v>ITEM14=</v>
      </c>
    </row>
    <row r="67" spans="1:74" ht="21" customHeight="1" x14ac:dyDescent="0.15">
      <c r="A67" s="10"/>
      <c r="B67" s="10"/>
      <c r="C67" s="10"/>
      <c r="D67" s="11"/>
      <c r="E67" s="11"/>
      <c r="F67" s="11"/>
      <c r="G67" s="11"/>
      <c r="H67" s="11"/>
      <c r="I67" s="11"/>
      <c r="J67" s="11"/>
      <c r="K67" s="11"/>
      <c r="L67" s="11"/>
      <c r="M67" s="11"/>
      <c r="N67" s="11"/>
      <c r="O67" s="11"/>
      <c r="P67" s="11"/>
      <c r="Q67" s="11"/>
      <c r="R67" s="11"/>
      <c r="S67" s="11"/>
      <c r="T67" s="11"/>
      <c r="U67" s="12"/>
      <c r="V67" s="12"/>
      <c r="W67" s="13"/>
      <c r="X67" s="13"/>
      <c r="Y67" s="13"/>
      <c r="Z67" s="13"/>
      <c r="AA67" s="14"/>
      <c r="AB67" s="15"/>
      <c r="AC67" s="15"/>
      <c r="AD67" s="16"/>
      <c r="AE67" s="17"/>
      <c r="AF67" s="18"/>
      <c r="AG67" s="12"/>
      <c r="AH67" s="12"/>
      <c r="AI67" s="12"/>
      <c r="AJ67" s="12"/>
      <c r="AK67" s="13"/>
      <c r="AL67" s="13"/>
      <c r="AM67" s="13"/>
      <c r="AN67" s="13"/>
      <c r="AO67" s="19"/>
      <c r="AP67" s="17"/>
      <c r="AQ67" s="20"/>
      <c r="AR67" s="15"/>
      <c r="AS67" s="15"/>
      <c r="AT67" s="21"/>
      <c r="AU67" s="11"/>
      <c r="AV67" s="11"/>
      <c r="AW67" s="11"/>
      <c r="AX67" s="11"/>
      <c r="AY67" s="11"/>
      <c r="AZ67" s="11"/>
      <c r="BA67" s="11"/>
      <c r="BB67" s="11"/>
      <c r="BC67" s="11"/>
      <c r="BI67" s="2" t="str">
        <f t="shared" si="6"/>
        <v>ITEM1=</v>
      </c>
      <c r="BJ67" s="2" t="str">
        <f t="shared" si="7"/>
        <v>ITEM2=</v>
      </c>
      <c r="BK67" s="2" t="str">
        <f t="shared" si="8"/>
        <v>ITEM3=</v>
      </c>
      <c r="BL67" s="2" t="str">
        <f t="shared" si="9"/>
        <v>ITEM4=</v>
      </c>
      <c r="BM67" s="2" t="str">
        <f t="shared" si="14"/>
        <v>ITEM5=</v>
      </c>
      <c r="BN67" s="2" t="str">
        <f t="shared" si="10"/>
        <v>ITEM6=</v>
      </c>
      <c r="BO67" s="2" t="str">
        <f t="shared" si="15"/>
        <v>ITEM7=</v>
      </c>
      <c r="BP67" s="2" t="str">
        <f t="shared" si="16"/>
        <v>ITEM8=</v>
      </c>
      <c r="BQ67" s="2" t="str">
        <f t="shared" si="17"/>
        <v>ITEM9=</v>
      </c>
      <c r="BR67" s="2" t="str">
        <f t="shared" si="11"/>
        <v>ITEM10=</v>
      </c>
      <c r="BS67" s="2" t="str">
        <f t="shared" si="18"/>
        <v>ITEM11=</v>
      </c>
      <c r="BT67" s="2" t="str">
        <f t="shared" si="19"/>
        <v>ITEM12=</v>
      </c>
      <c r="BU67" s="2" t="str">
        <f t="shared" si="12"/>
        <v>ITEM13=</v>
      </c>
      <c r="BV67" s="2" t="str">
        <f t="shared" si="13"/>
        <v>ITEM14=</v>
      </c>
    </row>
    <row r="68" spans="1:74" ht="21" customHeight="1" x14ac:dyDescent="0.15">
      <c r="A68" s="10"/>
      <c r="B68" s="10"/>
      <c r="C68" s="10"/>
      <c r="D68" s="11"/>
      <c r="E68" s="11"/>
      <c r="F68" s="11"/>
      <c r="G68" s="11"/>
      <c r="H68" s="11"/>
      <c r="I68" s="11"/>
      <c r="J68" s="11"/>
      <c r="K68" s="11"/>
      <c r="L68" s="11"/>
      <c r="M68" s="11"/>
      <c r="N68" s="11"/>
      <c r="O68" s="11"/>
      <c r="P68" s="11"/>
      <c r="Q68" s="11"/>
      <c r="R68" s="11"/>
      <c r="S68" s="11"/>
      <c r="T68" s="11"/>
      <c r="U68" s="12"/>
      <c r="V68" s="12"/>
      <c r="W68" s="13"/>
      <c r="X68" s="13"/>
      <c r="Y68" s="13"/>
      <c r="Z68" s="13"/>
      <c r="AA68" s="14"/>
      <c r="AB68" s="15"/>
      <c r="AC68" s="15"/>
      <c r="AD68" s="16"/>
      <c r="AE68" s="17"/>
      <c r="AF68" s="18"/>
      <c r="AG68" s="12"/>
      <c r="AH68" s="12"/>
      <c r="AI68" s="12"/>
      <c r="AJ68" s="12"/>
      <c r="AK68" s="13"/>
      <c r="AL68" s="13"/>
      <c r="AM68" s="13"/>
      <c r="AN68" s="13"/>
      <c r="AO68" s="19"/>
      <c r="AP68" s="17"/>
      <c r="AQ68" s="20"/>
      <c r="AR68" s="15"/>
      <c r="AS68" s="15"/>
      <c r="AT68" s="21"/>
      <c r="AU68" s="11"/>
      <c r="AV68" s="11"/>
      <c r="AW68" s="11"/>
      <c r="AX68" s="11"/>
      <c r="AY68" s="11"/>
      <c r="AZ68" s="11"/>
      <c r="BA68" s="11"/>
      <c r="BB68" s="11"/>
      <c r="BC68" s="11"/>
      <c r="BI68" s="2" t="str">
        <f t="shared" si="6"/>
        <v>ITEM1=</v>
      </c>
      <c r="BJ68" s="2" t="str">
        <f t="shared" si="7"/>
        <v>ITEM2=</v>
      </c>
      <c r="BK68" s="2" t="str">
        <f t="shared" si="8"/>
        <v>ITEM3=</v>
      </c>
      <c r="BL68" s="2" t="str">
        <f t="shared" si="9"/>
        <v>ITEM4=</v>
      </c>
      <c r="BM68" s="2" t="str">
        <f t="shared" si="14"/>
        <v>ITEM5=</v>
      </c>
      <c r="BN68" s="2" t="str">
        <f t="shared" si="10"/>
        <v>ITEM6=</v>
      </c>
      <c r="BO68" s="2" t="str">
        <f t="shared" si="15"/>
        <v>ITEM7=</v>
      </c>
      <c r="BP68" s="2" t="str">
        <f t="shared" si="16"/>
        <v>ITEM8=</v>
      </c>
      <c r="BQ68" s="2" t="str">
        <f t="shared" si="17"/>
        <v>ITEM9=</v>
      </c>
      <c r="BR68" s="2" t="str">
        <f t="shared" si="11"/>
        <v>ITEM10=</v>
      </c>
      <c r="BS68" s="2" t="str">
        <f t="shared" si="18"/>
        <v>ITEM11=</v>
      </c>
      <c r="BT68" s="2" t="str">
        <f t="shared" si="19"/>
        <v>ITEM12=</v>
      </c>
      <c r="BU68" s="2" t="str">
        <f t="shared" si="12"/>
        <v>ITEM13=</v>
      </c>
      <c r="BV68" s="2" t="str">
        <f t="shared" si="13"/>
        <v>ITEM14=</v>
      </c>
    </row>
    <row r="69" spans="1:74" ht="21" customHeight="1" x14ac:dyDescent="0.15">
      <c r="A69" s="10"/>
      <c r="B69" s="10"/>
      <c r="C69" s="10"/>
      <c r="D69" s="11"/>
      <c r="E69" s="11"/>
      <c r="F69" s="11"/>
      <c r="G69" s="11"/>
      <c r="H69" s="11"/>
      <c r="I69" s="11"/>
      <c r="J69" s="11"/>
      <c r="K69" s="11"/>
      <c r="L69" s="11"/>
      <c r="M69" s="11"/>
      <c r="N69" s="11"/>
      <c r="O69" s="11"/>
      <c r="P69" s="11"/>
      <c r="Q69" s="11"/>
      <c r="R69" s="11"/>
      <c r="S69" s="11"/>
      <c r="T69" s="11"/>
      <c r="U69" s="12"/>
      <c r="V69" s="12"/>
      <c r="W69" s="13"/>
      <c r="X69" s="13"/>
      <c r="Y69" s="13"/>
      <c r="Z69" s="13"/>
      <c r="AA69" s="14"/>
      <c r="AB69" s="15"/>
      <c r="AC69" s="15"/>
      <c r="AD69" s="16"/>
      <c r="AE69" s="17"/>
      <c r="AF69" s="18"/>
      <c r="AG69" s="12"/>
      <c r="AH69" s="12"/>
      <c r="AI69" s="12"/>
      <c r="AJ69" s="12"/>
      <c r="AK69" s="13"/>
      <c r="AL69" s="13"/>
      <c r="AM69" s="13"/>
      <c r="AN69" s="13"/>
      <c r="AO69" s="19"/>
      <c r="AP69" s="17"/>
      <c r="AQ69" s="20"/>
      <c r="AR69" s="15"/>
      <c r="AS69" s="15"/>
      <c r="AT69" s="21"/>
      <c r="AU69" s="11"/>
      <c r="AV69" s="11"/>
      <c r="AW69" s="11"/>
      <c r="AX69" s="11"/>
      <c r="AY69" s="11"/>
      <c r="AZ69" s="11"/>
      <c r="BA69" s="11"/>
      <c r="BB69" s="11"/>
      <c r="BC69" s="11"/>
      <c r="BI69" s="2" t="str">
        <f t="shared" si="6"/>
        <v>ITEM1=</v>
      </c>
      <c r="BJ69" s="2" t="str">
        <f t="shared" si="7"/>
        <v>ITEM2=</v>
      </c>
      <c r="BK69" s="2" t="str">
        <f t="shared" si="8"/>
        <v>ITEM3=</v>
      </c>
      <c r="BL69" s="2" t="str">
        <f t="shared" si="9"/>
        <v>ITEM4=</v>
      </c>
      <c r="BM69" s="2" t="str">
        <f t="shared" si="14"/>
        <v>ITEM5=</v>
      </c>
      <c r="BN69" s="2" t="str">
        <f t="shared" si="10"/>
        <v>ITEM6=</v>
      </c>
      <c r="BO69" s="2" t="str">
        <f t="shared" si="15"/>
        <v>ITEM7=</v>
      </c>
      <c r="BP69" s="2" t="str">
        <f t="shared" si="16"/>
        <v>ITEM8=</v>
      </c>
      <c r="BQ69" s="2" t="str">
        <f t="shared" si="17"/>
        <v>ITEM9=</v>
      </c>
      <c r="BR69" s="2" t="str">
        <f t="shared" si="11"/>
        <v>ITEM10=</v>
      </c>
      <c r="BS69" s="2" t="str">
        <f t="shared" si="18"/>
        <v>ITEM11=</v>
      </c>
      <c r="BT69" s="2" t="str">
        <f t="shared" si="19"/>
        <v>ITEM12=</v>
      </c>
      <c r="BU69" s="2" t="str">
        <f t="shared" si="12"/>
        <v>ITEM13=</v>
      </c>
      <c r="BV69" s="2" t="str">
        <f t="shared" si="13"/>
        <v>ITEM14=</v>
      </c>
    </row>
    <row r="70" spans="1:74" ht="21" customHeight="1" x14ac:dyDescent="0.15">
      <c r="A70" s="10"/>
      <c r="B70" s="10"/>
      <c r="C70" s="10"/>
      <c r="D70" s="11"/>
      <c r="E70" s="11"/>
      <c r="F70" s="11"/>
      <c r="G70" s="11"/>
      <c r="H70" s="11"/>
      <c r="I70" s="11"/>
      <c r="J70" s="11"/>
      <c r="K70" s="11"/>
      <c r="L70" s="11"/>
      <c r="M70" s="11"/>
      <c r="N70" s="11"/>
      <c r="O70" s="11"/>
      <c r="P70" s="11"/>
      <c r="Q70" s="11"/>
      <c r="R70" s="11"/>
      <c r="S70" s="11"/>
      <c r="T70" s="11"/>
      <c r="U70" s="12"/>
      <c r="V70" s="12"/>
      <c r="W70" s="13"/>
      <c r="X70" s="13"/>
      <c r="Y70" s="13"/>
      <c r="Z70" s="13"/>
      <c r="AA70" s="14"/>
      <c r="AB70" s="15"/>
      <c r="AC70" s="15"/>
      <c r="AD70" s="16"/>
      <c r="AE70" s="17"/>
      <c r="AF70" s="18"/>
      <c r="AG70" s="12"/>
      <c r="AH70" s="12"/>
      <c r="AI70" s="12"/>
      <c r="AJ70" s="12"/>
      <c r="AK70" s="13"/>
      <c r="AL70" s="13"/>
      <c r="AM70" s="13"/>
      <c r="AN70" s="13"/>
      <c r="AO70" s="19"/>
      <c r="AP70" s="17"/>
      <c r="AQ70" s="20"/>
      <c r="AR70" s="15"/>
      <c r="AS70" s="15"/>
      <c r="AT70" s="21"/>
      <c r="AU70" s="11"/>
      <c r="AV70" s="11"/>
      <c r="AW70" s="11"/>
      <c r="AX70" s="11"/>
      <c r="AY70" s="11"/>
      <c r="AZ70" s="11"/>
      <c r="BA70" s="11"/>
      <c r="BB70" s="11"/>
      <c r="BC70" s="11"/>
      <c r="BI70" s="2" t="str">
        <f t="shared" si="6"/>
        <v>ITEM1=</v>
      </c>
      <c r="BJ70" s="2" t="str">
        <f t="shared" si="7"/>
        <v>ITEM2=</v>
      </c>
      <c r="BK70" s="2" t="str">
        <f t="shared" si="8"/>
        <v>ITEM3=</v>
      </c>
      <c r="BL70" s="2" t="str">
        <f t="shared" si="9"/>
        <v>ITEM4=</v>
      </c>
      <c r="BM70" s="2" t="str">
        <f t="shared" si="14"/>
        <v>ITEM5=</v>
      </c>
      <c r="BN70" s="2" t="str">
        <f t="shared" si="10"/>
        <v>ITEM6=</v>
      </c>
      <c r="BO70" s="2" t="str">
        <f t="shared" si="15"/>
        <v>ITEM7=</v>
      </c>
      <c r="BP70" s="2" t="str">
        <f t="shared" si="16"/>
        <v>ITEM8=</v>
      </c>
      <c r="BQ70" s="2" t="str">
        <f t="shared" si="17"/>
        <v>ITEM9=</v>
      </c>
      <c r="BR70" s="2" t="str">
        <f t="shared" si="11"/>
        <v>ITEM10=</v>
      </c>
      <c r="BS70" s="2" t="str">
        <f t="shared" si="18"/>
        <v>ITEM11=</v>
      </c>
      <c r="BT70" s="2" t="str">
        <f t="shared" si="19"/>
        <v>ITEM12=</v>
      </c>
      <c r="BU70" s="2" t="str">
        <f t="shared" si="12"/>
        <v>ITEM13=</v>
      </c>
      <c r="BV70" s="2" t="str">
        <f t="shared" si="13"/>
        <v>ITEM14=</v>
      </c>
    </row>
    <row r="71" spans="1:74" ht="21" customHeight="1" x14ac:dyDescent="0.15">
      <c r="A71" s="10"/>
      <c r="B71" s="10"/>
      <c r="C71" s="10"/>
      <c r="D71" s="11"/>
      <c r="E71" s="11"/>
      <c r="F71" s="11"/>
      <c r="G71" s="11"/>
      <c r="H71" s="11"/>
      <c r="I71" s="11"/>
      <c r="J71" s="11"/>
      <c r="K71" s="11"/>
      <c r="L71" s="11"/>
      <c r="M71" s="11"/>
      <c r="N71" s="11"/>
      <c r="O71" s="11"/>
      <c r="P71" s="11"/>
      <c r="Q71" s="11"/>
      <c r="R71" s="11"/>
      <c r="S71" s="11"/>
      <c r="T71" s="11"/>
      <c r="U71" s="12"/>
      <c r="V71" s="12"/>
      <c r="W71" s="13"/>
      <c r="X71" s="13"/>
      <c r="Y71" s="13"/>
      <c r="Z71" s="13"/>
      <c r="AA71" s="14"/>
      <c r="AB71" s="15"/>
      <c r="AC71" s="15"/>
      <c r="AD71" s="16"/>
      <c r="AE71" s="17"/>
      <c r="AF71" s="18"/>
      <c r="AG71" s="12"/>
      <c r="AH71" s="12"/>
      <c r="AI71" s="12"/>
      <c r="AJ71" s="12"/>
      <c r="AK71" s="13"/>
      <c r="AL71" s="13"/>
      <c r="AM71" s="13"/>
      <c r="AN71" s="13"/>
      <c r="AO71" s="19"/>
      <c r="AP71" s="17"/>
      <c r="AQ71" s="20"/>
      <c r="AR71" s="15"/>
      <c r="AS71" s="15"/>
      <c r="AT71" s="21"/>
      <c r="AU71" s="11"/>
      <c r="AV71" s="11"/>
      <c r="AW71" s="11"/>
      <c r="AX71" s="11"/>
      <c r="AY71" s="11"/>
      <c r="AZ71" s="11"/>
      <c r="BA71" s="11"/>
      <c r="BB71" s="11"/>
      <c r="BC71" s="11"/>
      <c r="BI71" s="2" t="str">
        <f t="shared" si="6"/>
        <v>ITEM1=</v>
      </c>
      <c r="BJ71" s="2" t="str">
        <f t="shared" si="7"/>
        <v>ITEM2=</v>
      </c>
      <c r="BK71" s="2" t="str">
        <f t="shared" si="8"/>
        <v>ITEM3=</v>
      </c>
      <c r="BL71" s="2" t="str">
        <f t="shared" si="9"/>
        <v>ITEM4=</v>
      </c>
      <c r="BM71" s="2" t="str">
        <f t="shared" ref="BM71:BM134" si="20">"ITEM"&amp;$BM$6&amp;"="&amp;IF(TRIM($U71)="","",IF(ISERROR(MATCH($U71,$CA$3:$CA$5,0)),"INPUT_ERROR",MATCH($U71,$CA$3:$CA$5,0)))</f>
        <v>ITEM5=</v>
      </c>
      <c r="BN71" s="2" t="str">
        <f t="shared" si="10"/>
        <v>ITEM6=</v>
      </c>
      <c r="BO71" s="2" t="str">
        <f t="shared" ref="BO71:BO134" si="21">"ITEM"&amp;$BO$6&amp;"="&amp;IF(TRIM($AA71)="","",IF(ISERROR(MATCH($AA71,$CB$3:$CB$28,0)),"INPUT_ERROR",MATCH($AA71,$CB$3:$CB$28,0)))</f>
        <v>ITEM7=</v>
      </c>
      <c r="BP71" s="2" t="str">
        <f t="shared" ref="BP71:BP134" si="22">"ITEM"&amp;$BP$6&amp;"="&amp;IF(TRIM($AD71)="","",IF(ISERROR(MATCH($AD71,$CC$3:$CC$21,0)),"INPUT_ERROR",MATCH($AD71,$CC$3:$CC$21,0)))</f>
        <v>ITEM8=</v>
      </c>
      <c r="BQ71" s="2" t="str">
        <f t="shared" ref="BQ71:BQ134" si="23">"ITEM"&amp;$BQ$6&amp;"="&amp;IF(TRIM($AG71)="","",IF(ISERROR(MATCH($AG71,$CD$3:$CD$12,0)),"INPUT_ERROR",MATCH($AG71,$CD$3:$CD$12,0)))</f>
        <v>ITEM9=</v>
      </c>
      <c r="BR71" s="2" t="str">
        <f t="shared" si="11"/>
        <v>ITEM10=</v>
      </c>
      <c r="BS71" s="2" t="str">
        <f t="shared" ref="BS71:BS134" si="24">"ITEM"&amp;$BS$6&amp;"="&amp;IF(TRIM($AO71)="","",IF(ISERROR(MATCH($AO71,$CB$3:$CB$28,0)),"INPUT_ERROR",MATCH($AO71,$CB$3:$CB$28,0)))</f>
        <v>ITEM11=</v>
      </c>
      <c r="BT71" s="2" t="str">
        <f t="shared" ref="BT71:BT134" si="25">"ITEM"&amp;$BT$6&amp;"="&amp;IF(TRIM($AR71)="","",IF(ISERROR(MATCH($AR71,$CC$3:$CC$21,0)),"INPUT_ERROR",MATCH($AR71,$CC$3:$CC$21,0)))</f>
        <v>ITEM12=</v>
      </c>
      <c r="BU71" s="2" t="str">
        <f t="shared" si="12"/>
        <v>ITEM13=</v>
      </c>
      <c r="BV71" s="2" t="str">
        <f t="shared" si="13"/>
        <v>ITEM14=</v>
      </c>
    </row>
    <row r="72" spans="1:74" ht="21" customHeight="1" x14ac:dyDescent="0.15">
      <c r="A72" s="10"/>
      <c r="B72" s="10"/>
      <c r="C72" s="10"/>
      <c r="D72" s="11"/>
      <c r="E72" s="11"/>
      <c r="F72" s="11"/>
      <c r="G72" s="11"/>
      <c r="H72" s="11"/>
      <c r="I72" s="11"/>
      <c r="J72" s="11"/>
      <c r="K72" s="11"/>
      <c r="L72" s="11"/>
      <c r="M72" s="11"/>
      <c r="N72" s="11"/>
      <c r="O72" s="11"/>
      <c r="P72" s="11"/>
      <c r="Q72" s="11"/>
      <c r="R72" s="11"/>
      <c r="S72" s="11"/>
      <c r="T72" s="11"/>
      <c r="U72" s="12"/>
      <c r="V72" s="12"/>
      <c r="W72" s="13"/>
      <c r="X72" s="13"/>
      <c r="Y72" s="13"/>
      <c r="Z72" s="13"/>
      <c r="AA72" s="14"/>
      <c r="AB72" s="15"/>
      <c r="AC72" s="15"/>
      <c r="AD72" s="16"/>
      <c r="AE72" s="17"/>
      <c r="AF72" s="18"/>
      <c r="AG72" s="12"/>
      <c r="AH72" s="12"/>
      <c r="AI72" s="12"/>
      <c r="AJ72" s="12"/>
      <c r="AK72" s="13"/>
      <c r="AL72" s="13"/>
      <c r="AM72" s="13"/>
      <c r="AN72" s="13"/>
      <c r="AO72" s="19"/>
      <c r="AP72" s="17"/>
      <c r="AQ72" s="20"/>
      <c r="AR72" s="15"/>
      <c r="AS72" s="15"/>
      <c r="AT72" s="21"/>
      <c r="AU72" s="11"/>
      <c r="AV72" s="11"/>
      <c r="AW72" s="11"/>
      <c r="AX72" s="11"/>
      <c r="AY72" s="11"/>
      <c r="AZ72" s="11"/>
      <c r="BA72" s="11"/>
      <c r="BB72" s="11"/>
      <c r="BC72" s="11"/>
      <c r="BI72" s="2" t="str">
        <f t="shared" ref="BI72:BI135" si="26">"ITEM"&amp;$BI$6&amp;"="&amp;IF(TRIM($A72)="","",$A72)</f>
        <v>ITEM1=</v>
      </c>
      <c r="BJ72" s="2" t="str">
        <f t="shared" ref="BJ72:BJ135" si="27">"ITEM"&amp;$BJ$6&amp;"="&amp;IF(TRIM($D72)="","",$D72)</f>
        <v>ITEM2=</v>
      </c>
      <c r="BK72" s="2" t="str">
        <f t="shared" ref="BK72:BK135" si="28">"ITEM"&amp;$BK$6&amp;"="&amp;IF(TRIM($I72)="","",$I72)</f>
        <v>ITEM3=</v>
      </c>
      <c r="BL72" s="2" t="str">
        <f t="shared" ref="BL72:BL135" si="29">"ITEM"&amp;$BL$6&amp;"="&amp;IF(TRIM($O72)="","",$O72)</f>
        <v>ITEM4=</v>
      </c>
      <c r="BM72" s="2" t="str">
        <f t="shared" si="20"/>
        <v>ITEM5=</v>
      </c>
      <c r="BN72" s="2" t="str">
        <f t="shared" ref="BN72:BN135" si="30">"ITEM"&amp;$BN$6&amp;"="&amp;IF(TRIM($W72)="","",TEXT($W72,"yyyymmdd"))</f>
        <v>ITEM6=</v>
      </c>
      <c r="BO72" s="2" t="str">
        <f t="shared" si="21"/>
        <v>ITEM7=</v>
      </c>
      <c r="BP72" s="2" t="str">
        <f t="shared" si="22"/>
        <v>ITEM8=</v>
      </c>
      <c r="BQ72" s="2" t="str">
        <f t="shared" si="23"/>
        <v>ITEM9=</v>
      </c>
      <c r="BR72" s="2" t="str">
        <f t="shared" ref="BR72:BR135" si="31">"ITEM" &amp; $BR$6 &amp; "=" &amp; IF(TRIM($AK72)="","",TEXT($AK72,"yyyymmdd"))</f>
        <v>ITEM10=</v>
      </c>
      <c r="BS72" s="2" t="str">
        <f t="shared" si="24"/>
        <v>ITEM11=</v>
      </c>
      <c r="BT72" s="2" t="str">
        <f t="shared" si="25"/>
        <v>ITEM12=</v>
      </c>
      <c r="BU72" s="2" t="str">
        <f t="shared" ref="BU72:BU135" si="32">"ITEM" &amp; $BU$6 &amp; "=" &amp; IF(TRIM($AU72)="","",$AU72)</f>
        <v>ITEM13=</v>
      </c>
      <c r="BV72" s="2" t="str">
        <f t="shared" ref="BV72:BV135" si="33">"ITEM"&amp;$BV$6&amp;"="&amp;IF(TRIM($AZ72)="","",$AZ72)</f>
        <v>ITEM14=</v>
      </c>
    </row>
    <row r="73" spans="1:74" ht="21" customHeight="1" x14ac:dyDescent="0.15">
      <c r="A73" s="10"/>
      <c r="B73" s="10"/>
      <c r="C73" s="10"/>
      <c r="D73" s="11"/>
      <c r="E73" s="11"/>
      <c r="F73" s="11"/>
      <c r="G73" s="11"/>
      <c r="H73" s="11"/>
      <c r="I73" s="11"/>
      <c r="J73" s="11"/>
      <c r="K73" s="11"/>
      <c r="L73" s="11"/>
      <c r="M73" s="11"/>
      <c r="N73" s="11"/>
      <c r="O73" s="11"/>
      <c r="P73" s="11"/>
      <c r="Q73" s="11"/>
      <c r="R73" s="11"/>
      <c r="S73" s="11"/>
      <c r="T73" s="11"/>
      <c r="U73" s="12"/>
      <c r="V73" s="12"/>
      <c r="W73" s="13"/>
      <c r="X73" s="13"/>
      <c r="Y73" s="13"/>
      <c r="Z73" s="13"/>
      <c r="AA73" s="14"/>
      <c r="AB73" s="15"/>
      <c r="AC73" s="15"/>
      <c r="AD73" s="16"/>
      <c r="AE73" s="17"/>
      <c r="AF73" s="18"/>
      <c r="AG73" s="12"/>
      <c r="AH73" s="12"/>
      <c r="AI73" s="12"/>
      <c r="AJ73" s="12"/>
      <c r="AK73" s="13"/>
      <c r="AL73" s="13"/>
      <c r="AM73" s="13"/>
      <c r="AN73" s="13"/>
      <c r="AO73" s="19"/>
      <c r="AP73" s="17"/>
      <c r="AQ73" s="20"/>
      <c r="AR73" s="15"/>
      <c r="AS73" s="15"/>
      <c r="AT73" s="21"/>
      <c r="AU73" s="11"/>
      <c r="AV73" s="11"/>
      <c r="AW73" s="11"/>
      <c r="AX73" s="11"/>
      <c r="AY73" s="11"/>
      <c r="AZ73" s="11"/>
      <c r="BA73" s="11"/>
      <c r="BB73" s="11"/>
      <c r="BC73" s="11"/>
      <c r="BI73" s="2" t="str">
        <f t="shared" si="26"/>
        <v>ITEM1=</v>
      </c>
      <c r="BJ73" s="2" t="str">
        <f t="shared" si="27"/>
        <v>ITEM2=</v>
      </c>
      <c r="BK73" s="2" t="str">
        <f t="shared" si="28"/>
        <v>ITEM3=</v>
      </c>
      <c r="BL73" s="2" t="str">
        <f t="shared" si="29"/>
        <v>ITEM4=</v>
      </c>
      <c r="BM73" s="2" t="str">
        <f t="shared" si="20"/>
        <v>ITEM5=</v>
      </c>
      <c r="BN73" s="2" t="str">
        <f t="shared" si="30"/>
        <v>ITEM6=</v>
      </c>
      <c r="BO73" s="2" t="str">
        <f t="shared" si="21"/>
        <v>ITEM7=</v>
      </c>
      <c r="BP73" s="2" t="str">
        <f t="shared" si="22"/>
        <v>ITEM8=</v>
      </c>
      <c r="BQ73" s="2" t="str">
        <f t="shared" si="23"/>
        <v>ITEM9=</v>
      </c>
      <c r="BR73" s="2" t="str">
        <f t="shared" si="31"/>
        <v>ITEM10=</v>
      </c>
      <c r="BS73" s="2" t="str">
        <f t="shared" si="24"/>
        <v>ITEM11=</v>
      </c>
      <c r="BT73" s="2" t="str">
        <f t="shared" si="25"/>
        <v>ITEM12=</v>
      </c>
      <c r="BU73" s="2" t="str">
        <f t="shared" si="32"/>
        <v>ITEM13=</v>
      </c>
      <c r="BV73" s="2" t="str">
        <f t="shared" si="33"/>
        <v>ITEM14=</v>
      </c>
    </row>
    <row r="74" spans="1:74" ht="21" customHeight="1" x14ac:dyDescent="0.15">
      <c r="A74" s="10"/>
      <c r="B74" s="10"/>
      <c r="C74" s="10"/>
      <c r="D74" s="11"/>
      <c r="E74" s="11"/>
      <c r="F74" s="11"/>
      <c r="G74" s="11"/>
      <c r="H74" s="11"/>
      <c r="I74" s="11"/>
      <c r="J74" s="11"/>
      <c r="K74" s="11"/>
      <c r="L74" s="11"/>
      <c r="M74" s="11"/>
      <c r="N74" s="11"/>
      <c r="O74" s="11"/>
      <c r="P74" s="11"/>
      <c r="Q74" s="11"/>
      <c r="R74" s="11"/>
      <c r="S74" s="11"/>
      <c r="T74" s="11"/>
      <c r="U74" s="12"/>
      <c r="V74" s="12"/>
      <c r="W74" s="13"/>
      <c r="X74" s="13"/>
      <c r="Y74" s="13"/>
      <c r="Z74" s="13"/>
      <c r="AA74" s="14"/>
      <c r="AB74" s="15"/>
      <c r="AC74" s="15"/>
      <c r="AD74" s="16"/>
      <c r="AE74" s="17"/>
      <c r="AF74" s="18"/>
      <c r="AG74" s="12"/>
      <c r="AH74" s="12"/>
      <c r="AI74" s="12"/>
      <c r="AJ74" s="12"/>
      <c r="AK74" s="13"/>
      <c r="AL74" s="13"/>
      <c r="AM74" s="13"/>
      <c r="AN74" s="13"/>
      <c r="AO74" s="19"/>
      <c r="AP74" s="17"/>
      <c r="AQ74" s="20"/>
      <c r="AR74" s="15"/>
      <c r="AS74" s="15"/>
      <c r="AT74" s="21"/>
      <c r="AU74" s="11"/>
      <c r="AV74" s="11"/>
      <c r="AW74" s="11"/>
      <c r="AX74" s="11"/>
      <c r="AY74" s="11"/>
      <c r="AZ74" s="11"/>
      <c r="BA74" s="11"/>
      <c r="BB74" s="11"/>
      <c r="BC74" s="11"/>
      <c r="BI74" s="2" t="str">
        <f t="shared" si="26"/>
        <v>ITEM1=</v>
      </c>
      <c r="BJ74" s="2" t="str">
        <f t="shared" si="27"/>
        <v>ITEM2=</v>
      </c>
      <c r="BK74" s="2" t="str">
        <f t="shared" si="28"/>
        <v>ITEM3=</v>
      </c>
      <c r="BL74" s="2" t="str">
        <f t="shared" si="29"/>
        <v>ITEM4=</v>
      </c>
      <c r="BM74" s="2" t="str">
        <f t="shared" si="20"/>
        <v>ITEM5=</v>
      </c>
      <c r="BN74" s="2" t="str">
        <f t="shared" si="30"/>
        <v>ITEM6=</v>
      </c>
      <c r="BO74" s="2" t="str">
        <f t="shared" si="21"/>
        <v>ITEM7=</v>
      </c>
      <c r="BP74" s="2" t="str">
        <f t="shared" si="22"/>
        <v>ITEM8=</v>
      </c>
      <c r="BQ74" s="2" t="str">
        <f t="shared" si="23"/>
        <v>ITEM9=</v>
      </c>
      <c r="BR74" s="2" t="str">
        <f t="shared" si="31"/>
        <v>ITEM10=</v>
      </c>
      <c r="BS74" s="2" t="str">
        <f t="shared" si="24"/>
        <v>ITEM11=</v>
      </c>
      <c r="BT74" s="2" t="str">
        <f t="shared" si="25"/>
        <v>ITEM12=</v>
      </c>
      <c r="BU74" s="2" t="str">
        <f t="shared" si="32"/>
        <v>ITEM13=</v>
      </c>
      <c r="BV74" s="2" t="str">
        <f t="shared" si="33"/>
        <v>ITEM14=</v>
      </c>
    </row>
    <row r="75" spans="1:74" ht="21" customHeight="1" x14ac:dyDescent="0.15">
      <c r="A75" s="10"/>
      <c r="B75" s="10"/>
      <c r="C75" s="10"/>
      <c r="D75" s="11"/>
      <c r="E75" s="11"/>
      <c r="F75" s="11"/>
      <c r="G75" s="11"/>
      <c r="H75" s="11"/>
      <c r="I75" s="11"/>
      <c r="J75" s="11"/>
      <c r="K75" s="11"/>
      <c r="L75" s="11"/>
      <c r="M75" s="11"/>
      <c r="N75" s="11"/>
      <c r="O75" s="11"/>
      <c r="P75" s="11"/>
      <c r="Q75" s="11"/>
      <c r="R75" s="11"/>
      <c r="S75" s="11"/>
      <c r="T75" s="11"/>
      <c r="U75" s="12"/>
      <c r="V75" s="12"/>
      <c r="W75" s="13"/>
      <c r="X75" s="13"/>
      <c r="Y75" s="13"/>
      <c r="Z75" s="13"/>
      <c r="AA75" s="14"/>
      <c r="AB75" s="15"/>
      <c r="AC75" s="15"/>
      <c r="AD75" s="16"/>
      <c r="AE75" s="17"/>
      <c r="AF75" s="18"/>
      <c r="AG75" s="12"/>
      <c r="AH75" s="12"/>
      <c r="AI75" s="12"/>
      <c r="AJ75" s="12"/>
      <c r="AK75" s="13"/>
      <c r="AL75" s="13"/>
      <c r="AM75" s="13"/>
      <c r="AN75" s="13"/>
      <c r="AO75" s="19"/>
      <c r="AP75" s="17"/>
      <c r="AQ75" s="20"/>
      <c r="AR75" s="15"/>
      <c r="AS75" s="15"/>
      <c r="AT75" s="21"/>
      <c r="AU75" s="11"/>
      <c r="AV75" s="11"/>
      <c r="AW75" s="11"/>
      <c r="AX75" s="11"/>
      <c r="AY75" s="11"/>
      <c r="AZ75" s="11"/>
      <c r="BA75" s="11"/>
      <c r="BB75" s="11"/>
      <c r="BC75" s="11"/>
      <c r="BI75" s="2" t="str">
        <f t="shared" si="26"/>
        <v>ITEM1=</v>
      </c>
      <c r="BJ75" s="2" t="str">
        <f t="shared" si="27"/>
        <v>ITEM2=</v>
      </c>
      <c r="BK75" s="2" t="str">
        <f t="shared" si="28"/>
        <v>ITEM3=</v>
      </c>
      <c r="BL75" s="2" t="str">
        <f t="shared" si="29"/>
        <v>ITEM4=</v>
      </c>
      <c r="BM75" s="2" t="str">
        <f t="shared" si="20"/>
        <v>ITEM5=</v>
      </c>
      <c r="BN75" s="2" t="str">
        <f t="shared" si="30"/>
        <v>ITEM6=</v>
      </c>
      <c r="BO75" s="2" t="str">
        <f t="shared" si="21"/>
        <v>ITEM7=</v>
      </c>
      <c r="BP75" s="2" t="str">
        <f t="shared" si="22"/>
        <v>ITEM8=</v>
      </c>
      <c r="BQ75" s="2" t="str">
        <f t="shared" si="23"/>
        <v>ITEM9=</v>
      </c>
      <c r="BR75" s="2" t="str">
        <f t="shared" si="31"/>
        <v>ITEM10=</v>
      </c>
      <c r="BS75" s="2" t="str">
        <f t="shared" si="24"/>
        <v>ITEM11=</v>
      </c>
      <c r="BT75" s="2" t="str">
        <f t="shared" si="25"/>
        <v>ITEM12=</v>
      </c>
      <c r="BU75" s="2" t="str">
        <f t="shared" si="32"/>
        <v>ITEM13=</v>
      </c>
      <c r="BV75" s="2" t="str">
        <f t="shared" si="33"/>
        <v>ITEM14=</v>
      </c>
    </row>
    <row r="76" spans="1:74" ht="21" customHeight="1" x14ac:dyDescent="0.15">
      <c r="A76" s="10"/>
      <c r="B76" s="10"/>
      <c r="C76" s="10"/>
      <c r="D76" s="11"/>
      <c r="E76" s="11"/>
      <c r="F76" s="11"/>
      <c r="G76" s="11"/>
      <c r="H76" s="11"/>
      <c r="I76" s="11"/>
      <c r="J76" s="11"/>
      <c r="K76" s="11"/>
      <c r="L76" s="11"/>
      <c r="M76" s="11"/>
      <c r="N76" s="11"/>
      <c r="O76" s="11"/>
      <c r="P76" s="11"/>
      <c r="Q76" s="11"/>
      <c r="R76" s="11"/>
      <c r="S76" s="11"/>
      <c r="T76" s="11"/>
      <c r="U76" s="12"/>
      <c r="V76" s="12"/>
      <c r="W76" s="13"/>
      <c r="X76" s="13"/>
      <c r="Y76" s="13"/>
      <c r="Z76" s="13"/>
      <c r="AA76" s="14"/>
      <c r="AB76" s="15"/>
      <c r="AC76" s="15"/>
      <c r="AD76" s="16"/>
      <c r="AE76" s="17"/>
      <c r="AF76" s="18"/>
      <c r="AG76" s="12"/>
      <c r="AH76" s="12"/>
      <c r="AI76" s="12"/>
      <c r="AJ76" s="12"/>
      <c r="AK76" s="13"/>
      <c r="AL76" s="13"/>
      <c r="AM76" s="13"/>
      <c r="AN76" s="13"/>
      <c r="AO76" s="19"/>
      <c r="AP76" s="17"/>
      <c r="AQ76" s="20"/>
      <c r="AR76" s="15"/>
      <c r="AS76" s="15"/>
      <c r="AT76" s="21"/>
      <c r="AU76" s="11"/>
      <c r="AV76" s="11"/>
      <c r="AW76" s="11"/>
      <c r="AX76" s="11"/>
      <c r="AY76" s="11"/>
      <c r="AZ76" s="11"/>
      <c r="BA76" s="11"/>
      <c r="BB76" s="11"/>
      <c r="BC76" s="11"/>
      <c r="BI76" s="2" t="str">
        <f t="shared" si="26"/>
        <v>ITEM1=</v>
      </c>
      <c r="BJ76" s="2" t="str">
        <f t="shared" si="27"/>
        <v>ITEM2=</v>
      </c>
      <c r="BK76" s="2" t="str">
        <f t="shared" si="28"/>
        <v>ITEM3=</v>
      </c>
      <c r="BL76" s="2" t="str">
        <f t="shared" si="29"/>
        <v>ITEM4=</v>
      </c>
      <c r="BM76" s="2" t="str">
        <f t="shared" si="20"/>
        <v>ITEM5=</v>
      </c>
      <c r="BN76" s="2" t="str">
        <f t="shared" si="30"/>
        <v>ITEM6=</v>
      </c>
      <c r="BO76" s="2" t="str">
        <f t="shared" si="21"/>
        <v>ITEM7=</v>
      </c>
      <c r="BP76" s="2" t="str">
        <f t="shared" si="22"/>
        <v>ITEM8=</v>
      </c>
      <c r="BQ76" s="2" t="str">
        <f t="shared" si="23"/>
        <v>ITEM9=</v>
      </c>
      <c r="BR76" s="2" t="str">
        <f t="shared" si="31"/>
        <v>ITEM10=</v>
      </c>
      <c r="BS76" s="2" t="str">
        <f t="shared" si="24"/>
        <v>ITEM11=</v>
      </c>
      <c r="BT76" s="2" t="str">
        <f t="shared" si="25"/>
        <v>ITEM12=</v>
      </c>
      <c r="BU76" s="2" t="str">
        <f t="shared" si="32"/>
        <v>ITEM13=</v>
      </c>
      <c r="BV76" s="2" t="str">
        <f t="shared" si="33"/>
        <v>ITEM14=</v>
      </c>
    </row>
    <row r="77" spans="1:74" ht="21" customHeight="1" x14ac:dyDescent="0.15">
      <c r="A77" s="10"/>
      <c r="B77" s="10"/>
      <c r="C77" s="10"/>
      <c r="D77" s="11"/>
      <c r="E77" s="11"/>
      <c r="F77" s="11"/>
      <c r="G77" s="11"/>
      <c r="H77" s="11"/>
      <c r="I77" s="11"/>
      <c r="J77" s="11"/>
      <c r="K77" s="11"/>
      <c r="L77" s="11"/>
      <c r="M77" s="11"/>
      <c r="N77" s="11"/>
      <c r="O77" s="11"/>
      <c r="P77" s="11"/>
      <c r="Q77" s="11"/>
      <c r="R77" s="11"/>
      <c r="S77" s="11"/>
      <c r="T77" s="11"/>
      <c r="U77" s="12"/>
      <c r="V77" s="12"/>
      <c r="W77" s="13"/>
      <c r="X77" s="13"/>
      <c r="Y77" s="13"/>
      <c r="Z77" s="13"/>
      <c r="AA77" s="14"/>
      <c r="AB77" s="15"/>
      <c r="AC77" s="15"/>
      <c r="AD77" s="16"/>
      <c r="AE77" s="17"/>
      <c r="AF77" s="18"/>
      <c r="AG77" s="12"/>
      <c r="AH77" s="12"/>
      <c r="AI77" s="12"/>
      <c r="AJ77" s="12"/>
      <c r="AK77" s="13"/>
      <c r="AL77" s="13"/>
      <c r="AM77" s="13"/>
      <c r="AN77" s="13"/>
      <c r="AO77" s="19"/>
      <c r="AP77" s="17"/>
      <c r="AQ77" s="20"/>
      <c r="AR77" s="15"/>
      <c r="AS77" s="15"/>
      <c r="AT77" s="21"/>
      <c r="AU77" s="11"/>
      <c r="AV77" s="11"/>
      <c r="AW77" s="11"/>
      <c r="AX77" s="11"/>
      <c r="AY77" s="11"/>
      <c r="AZ77" s="11"/>
      <c r="BA77" s="11"/>
      <c r="BB77" s="11"/>
      <c r="BC77" s="11"/>
      <c r="BI77" s="2" t="str">
        <f t="shared" si="26"/>
        <v>ITEM1=</v>
      </c>
      <c r="BJ77" s="2" t="str">
        <f t="shared" si="27"/>
        <v>ITEM2=</v>
      </c>
      <c r="BK77" s="2" t="str">
        <f t="shared" si="28"/>
        <v>ITEM3=</v>
      </c>
      <c r="BL77" s="2" t="str">
        <f t="shared" si="29"/>
        <v>ITEM4=</v>
      </c>
      <c r="BM77" s="2" t="str">
        <f t="shared" si="20"/>
        <v>ITEM5=</v>
      </c>
      <c r="BN77" s="2" t="str">
        <f t="shared" si="30"/>
        <v>ITEM6=</v>
      </c>
      <c r="BO77" s="2" t="str">
        <f t="shared" si="21"/>
        <v>ITEM7=</v>
      </c>
      <c r="BP77" s="2" t="str">
        <f t="shared" si="22"/>
        <v>ITEM8=</v>
      </c>
      <c r="BQ77" s="2" t="str">
        <f t="shared" si="23"/>
        <v>ITEM9=</v>
      </c>
      <c r="BR77" s="2" t="str">
        <f t="shared" si="31"/>
        <v>ITEM10=</v>
      </c>
      <c r="BS77" s="2" t="str">
        <f t="shared" si="24"/>
        <v>ITEM11=</v>
      </c>
      <c r="BT77" s="2" t="str">
        <f t="shared" si="25"/>
        <v>ITEM12=</v>
      </c>
      <c r="BU77" s="2" t="str">
        <f t="shared" si="32"/>
        <v>ITEM13=</v>
      </c>
      <c r="BV77" s="2" t="str">
        <f t="shared" si="33"/>
        <v>ITEM14=</v>
      </c>
    </row>
    <row r="78" spans="1:74" ht="21" customHeight="1" x14ac:dyDescent="0.15">
      <c r="A78" s="10"/>
      <c r="B78" s="10"/>
      <c r="C78" s="10"/>
      <c r="D78" s="11"/>
      <c r="E78" s="11"/>
      <c r="F78" s="11"/>
      <c r="G78" s="11"/>
      <c r="H78" s="11"/>
      <c r="I78" s="11"/>
      <c r="J78" s="11"/>
      <c r="K78" s="11"/>
      <c r="L78" s="11"/>
      <c r="M78" s="11"/>
      <c r="N78" s="11"/>
      <c r="O78" s="11"/>
      <c r="P78" s="11"/>
      <c r="Q78" s="11"/>
      <c r="R78" s="11"/>
      <c r="S78" s="11"/>
      <c r="T78" s="11"/>
      <c r="U78" s="12"/>
      <c r="V78" s="12"/>
      <c r="W78" s="13"/>
      <c r="X78" s="13"/>
      <c r="Y78" s="13"/>
      <c r="Z78" s="13"/>
      <c r="AA78" s="14"/>
      <c r="AB78" s="15"/>
      <c r="AC78" s="15"/>
      <c r="AD78" s="16"/>
      <c r="AE78" s="17"/>
      <c r="AF78" s="18"/>
      <c r="AG78" s="12"/>
      <c r="AH78" s="12"/>
      <c r="AI78" s="12"/>
      <c r="AJ78" s="12"/>
      <c r="AK78" s="13"/>
      <c r="AL78" s="13"/>
      <c r="AM78" s="13"/>
      <c r="AN78" s="13"/>
      <c r="AO78" s="19"/>
      <c r="AP78" s="17"/>
      <c r="AQ78" s="20"/>
      <c r="AR78" s="15"/>
      <c r="AS78" s="15"/>
      <c r="AT78" s="21"/>
      <c r="AU78" s="11"/>
      <c r="AV78" s="11"/>
      <c r="AW78" s="11"/>
      <c r="AX78" s="11"/>
      <c r="AY78" s="11"/>
      <c r="AZ78" s="11"/>
      <c r="BA78" s="11"/>
      <c r="BB78" s="11"/>
      <c r="BC78" s="11"/>
      <c r="BI78" s="2" t="str">
        <f t="shared" si="26"/>
        <v>ITEM1=</v>
      </c>
      <c r="BJ78" s="2" t="str">
        <f t="shared" si="27"/>
        <v>ITEM2=</v>
      </c>
      <c r="BK78" s="2" t="str">
        <f t="shared" si="28"/>
        <v>ITEM3=</v>
      </c>
      <c r="BL78" s="2" t="str">
        <f t="shared" si="29"/>
        <v>ITEM4=</v>
      </c>
      <c r="BM78" s="2" t="str">
        <f t="shared" si="20"/>
        <v>ITEM5=</v>
      </c>
      <c r="BN78" s="2" t="str">
        <f t="shared" si="30"/>
        <v>ITEM6=</v>
      </c>
      <c r="BO78" s="2" t="str">
        <f t="shared" si="21"/>
        <v>ITEM7=</v>
      </c>
      <c r="BP78" s="2" t="str">
        <f t="shared" si="22"/>
        <v>ITEM8=</v>
      </c>
      <c r="BQ78" s="2" t="str">
        <f t="shared" si="23"/>
        <v>ITEM9=</v>
      </c>
      <c r="BR78" s="2" t="str">
        <f t="shared" si="31"/>
        <v>ITEM10=</v>
      </c>
      <c r="BS78" s="2" t="str">
        <f t="shared" si="24"/>
        <v>ITEM11=</v>
      </c>
      <c r="BT78" s="2" t="str">
        <f t="shared" si="25"/>
        <v>ITEM12=</v>
      </c>
      <c r="BU78" s="2" t="str">
        <f t="shared" si="32"/>
        <v>ITEM13=</v>
      </c>
      <c r="BV78" s="2" t="str">
        <f t="shared" si="33"/>
        <v>ITEM14=</v>
      </c>
    </row>
    <row r="79" spans="1:74" ht="21" customHeight="1" x14ac:dyDescent="0.15">
      <c r="A79" s="10"/>
      <c r="B79" s="10"/>
      <c r="C79" s="10"/>
      <c r="D79" s="11"/>
      <c r="E79" s="11"/>
      <c r="F79" s="11"/>
      <c r="G79" s="11"/>
      <c r="H79" s="11"/>
      <c r="I79" s="11"/>
      <c r="J79" s="11"/>
      <c r="K79" s="11"/>
      <c r="L79" s="11"/>
      <c r="M79" s="11"/>
      <c r="N79" s="11"/>
      <c r="O79" s="11"/>
      <c r="P79" s="11"/>
      <c r="Q79" s="11"/>
      <c r="R79" s="11"/>
      <c r="S79" s="11"/>
      <c r="T79" s="11"/>
      <c r="U79" s="12"/>
      <c r="V79" s="12"/>
      <c r="W79" s="13"/>
      <c r="X79" s="13"/>
      <c r="Y79" s="13"/>
      <c r="Z79" s="13"/>
      <c r="AA79" s="14"/>
      <c r="AB79" s="15"/>
      <c r="AC79" s="15"/>
      <c r="AD79" s="16"/>
      <c r="AE79" s="17"/>
      <c r="AF79" s="18"/>
      <c r="AG79" s="12"/>
      <c r="AH79" s="12"/>
      <c r="AI79" s="12"/>
      <c r="AJ79" s="12"/>
      <c r="AK79" s="13"/>
      <c r="AL79" s="13"/>
      <c r="AM79" s="13"/>
      <c r="AN79" s="13"/>
      <c r="AO79" s="19"/>
      <c r="AP79" s="17"/>
      <c r="AQ79" s="20"/>
      <c r="AR79" s="15"/>
      <c r="AS79" s="15"/>
      <c r="AT79" s="21"/>
      <c r="AU79" s="11"/>
      <c r="AV79" s="11"/>
      <c r="AW79" s="11"/>
      <c r="AX79" s="11"/>
      <c r="AY79" s="11"/>
      <c r="AZ79" s="11"/>
      <c r="BA79" s="11"/>
      <c r="BB79" s="11"/>
      <c r="BC79" s="11"/>
      <c r="BI79" s="2" t="str">
        <f t="shared" si="26"/>
        <v>ITEM1=</v>
      </c>
      <c r="BJ79" s="2" t="str">
        <f t="shared" si="27"/>
        <v>ITEM2=</v>
      </c>
      <c r="BK79" s="2" t="str">
        <f t="shared" si="28"/>
        <v>ITEM3=</v>
      </c>
      <c r="BL79" s="2" t="str">
        <f t="shared" si="29"/>
        <v>ITEM4=</v>
      </c>
      <c r="BM79" s="2" t="str">
        <f t="shared" si="20"/>
        <v>ITEM5=</v>
      </c>
      <c r="BN79" s="2" t="str">
        <f t="shared" si="30"/>
        <v>ITEM6=</v>
      </c>
      <c r="BO79" s="2" t="str">
        <f t="shared" si="21"/>
        <v>ITEM7=</v>
      </c>
      <c r="BP79" s="2" t="str">
        <f t="shared" si="22"/>
        <v>ITEM8=</v>
      </c>
      <c r="BQ79" s="2" t="str">
        <f t="shared" si="23"/>
        <v>ITEM9=</v>
      </c>
      <c r="BR79" s="2" t="str">
        <f t="shared" si="31"/>
        <v>ITEM10=</v>
      </c>
      <c r="BS79" s="2" t="str">
        <f t="shared" si="24"/>
        <v>ITEM11=</v>
      </c>
      <c r="BT79" s="2" t="str">
        <f t="shared" si="25"/>
        <v>ITEM12=</v>
      </c>
      <c r="BU79" s="2" t="str">
        <f t="shared" si="32"/>
        <v>ITEM13=</v>
      </c>
      <c r="BV79" s="2" t="str">
        <f t="shared" si="33"/>
        <v>ITEM14=</v>
      </c>
    </row>
    <row r="80" spans="1:74" ht="21" customHeight="1" x14ac:dyDescent="0.15">
      <c r="A80" s="10"/>
      <c r="B80" s="10"/>
      <c r="C80" s="10"/>
      <c r="D80" s="11"/>
      <c r="E80" s="11"/>
      <c r="F80" s="11"/>
      <c r="G80" s="11"/>
      <c r="H80" s="11"/>
      <c r="I80" s="11"/>
      <c r="J80" s="11"/>
      <c r="K80" s="11"/>
      <c r="L80" s="11"/>
      <c r="M80" s="11"/>
      <c r="N80" s="11"/>
      <c r="O80" s="11"/>
      <c r="P80" s="11"/>
      <c r="Q80" s="11"/>
      <c r="R80" s="11"/>
      <c r="S80" s="11"/>
      <c r="T80" s="11"/>
      <c r="U80" s="12"/>
      <c r="V80" s="12"/>
      <c r="W80" s="13"/>
      <c r="X80" s="13"/>
      <c r="Y80" s="13"/>
      <c r="Z80" s="13"/>
      <c r="AA80" s="14"/>
      <c r="AB80" s="15"/>
      <c r="AC80" s="15"/>
      <c r="AD80" s="16"/>
      <c r="AE80" s="17"/>
      <c r="AF80" s="18"/>
      <c r="AG80" s="12"/>
      <c r="AH80" s="12"/>
      <c r="AI80" s="12"/>
      <c r="AJ80" s="12"/>
      <c r="AK80" s="13"/>
      <c r="AL80" s="13"/>
      <c r="AM80" s="13"/>
      <c r="AN80" s="13"/>
      <c r="AO80" s="19"/>
      <c r="AP80" s="17"/>
      <c r="AQ80" s="20"/>
      <c r="AR80" s="15"/>
      <c r="AS80" s="15"/>
      <c r="AT80" s="21"/>
      <c r="AU80" s="11"/>
      <c r="AV80" s="11"/>
      <c r="AW80" s="11"/>
      <c r="AX80" s="11"/>
      <c r="AY80" s="11"/>
      <c r="AZ80" s="11"/>
      <c r="BA80" s="11"/>
      <c r="BB80" s="11"/>
      <c r="BC80" s="11"/>
      <c r="BI80" s="2" t="str">
        <f t="shared" si="26"/>
        <v>ITEM1=</v>
      </c>
      <c r="BJ80" s="2" t="str">
        <f t="shared" si="27"/>
        <v>ITEM2=</v>
      </c>
      <c r="BK80" s="2" t="str">
        <f t="shared" si="28"/>
        <v>ITEM3=</v>
      </c>
      <c r="BL80" s="2" t="str">
        <f t="shared" si="29"/>
        <v>ITEM4=</v>
      </c>
      <c r="BM80" s="2" t="str">
        <f t="shared" si="20"/>
        <v>ITEM5=</v>
      </c>
      <c r="BN80" s="2" t="str">
        <f t="shared" si="30"/>
        <v>ITEM6=</v>
      </c>
      <c r="BO80" s="2" t="str">
        <f t="shared" si="21"/>
        <v>ITEM7=</v>
      </c>
      <c r="BP80" s="2" t="str">
        <f t="shared" si="22"/>
        <v>ITEM8=</v>
      </c>
      <c r="BQ80" s="2" t="str">
        <f t="shared" si="23"/>
        <v>ITEM9=</v>
      </c>
      <c r="BR80" s="2" t="str">
        <f t="shared" si="31"/>
        <v>ITEM10=</v>
      </c>
      <c r="BS80" s="2" t="str">
        <f t="shared" si="24"/>
        <v>ITEM11=</v>
      </c>
      <c r="BT80" s="2" t="str">
        <f t="shared" si="25"/>
        <v>ITEM12=</v>
      </c>
      <c r="BU80" s="2" t="str">
        <f t="shared" si="32"/>
        <v>ITEM13=</v>
      </c>
      <c r="BV80" s="2" t="str">
        <f t="shared" si="33"/>
        <v>ITEM14=</v>
      </c>
    </row>
    <row r="81" spans="1:74" ht="21" customHeight="1" x14ac:dyDescent="0.15">
      <c r="A81" s="10"/>
      <c r="B81" s="10"/>
      <c r="C81" s="10"/>
      <c r="D81" s="11"/>
      <c r="E81" s="11"/>
      <c r="F81" s="11"/>
      <c r="G81" s="11"/>
      <c r="H81" s="11"/>
      <c r="I81" s="11"/>
      <c r="J81" s="11"/>
      <c r="K81" s="11"/>
      <c r="L81" s="11"/>
      <c r="M81" s="11"/>
      <c r="N81" s="11"/>
      <c r="O81" s="11"/>
      <c r="P81" s="11"/>
      <c r="Q81" s="11"/>
      <c r="R81" s="11"/>
      <c r="S81" s="11"/>
      <c r="T81" s="11"/>
      <c r="U81" s="12"/>
      <c r="V81" s="12"/>
      <c r="W81" s="13"/>
      <c r="X81" s="13"/>
      <c r="Y81" s="13"/>
      <c r="Z81" s="13"/>
      <c r="AA81" s="14"/>
      <c r="AB81" s="15"/>
      <c r="AC81" s="15"/>
      <c r="AD81" s="16"/>
      <c r="AE81" s="17"/>
      <c r="AF81" s="18"/>
      <c r="AG81" s="12"/>
      <c r="AH81" s="12"/>
      <c r="AI81" s="12"/>
      <c r="AJ81" s="12"/>
      <c r="AK81" s="13"/>
      <c r="AL81" s="13"/>
      <c r="AM81" s="13"/>
      <c r="AN81" s="13"/>
      <c r="AO81" s="19"/>
      <c r="AP81" s="17"/>
      <c r="AQ81" s="20"/>
      <c r="AR81" s="15"/>
      <c r="AS81" s="15"/>
      <c r="AT81" s="21"/>
      <c r="AU81" s="11"/>
      <c r="AV81" s="11"/>
      <c r="AW81" s="11"/>
      <c r="AX81" s="11"/>
      <c r="AY81" s="11"/>
      <c r="AZ81" s="11"/>
      <c r="BA81" s="11"/>
      <c r="BB81" s="11"/>
      <c r="BC81" s="11"/>
      <c r="BI81" s="2" t="str">
        <f t="shared" si="26"/>
        <v>ITEM1=</v>
      </c>
      <c r="BJ81" s="2" t="str">
        <f t="shared" si="27"/>
        <v>ITEM2=</v>
      </c>
      <c r="BK81" s="2" t="str">
        <f t="shared" si="28"/>
        <v>ITEM3=</v>
      </c>
      <c r="BL81" s="2" t="str">
        <f t="shared" si="29"/>
        <v>ITEM4=</v>
      </c>
      <c r="BM81" s="2" t="str">
        <f t="shared" si="20"/>
        <v>ITEM5=</v>
      </c>
      <c r="BN81" s="2" t="str">
        <f t="shared" si="30"/>
        <v>ITEM6=</v>
      </c>
      <c r="BO81" s="2" t="str">
        <f t="shared" si="21"/>
        <v>ITEM7=</v>
      </c>
      <c r="BP81" s="2" t="str">
        <f t="shared" si="22"/>
        <v>ITEM8=</v>
      </c>
      <c r="BQ81" s="2" t="str">
        <f t="shared" si="23"/>
        <v>ITEM9=</v>
      </c>
      <c r="BR81" s="2" t="str">
        <f t="shared" si="31"/>
        <v>ITEM10=</v>
      </c>
      <c r="BS81" s="2" t="str">
        <f t="shared" si="24"/>
        <v>ITEM11=</v>
      </c>
      <c r="BT81" s="2" t="str">
        <f t="shared" si="25"/>
        <v>ITEM12=</v>
      </c>
      <c r="BU81" s="2" t="str">
        <f t="shared" si="32"/>
        <v>ITEM13=</v>
      </c>
      <c r="BV81" s="2" t="str">
        <f t="shared" si="33"/>
        <v>ITEM14=</v>
      </c>
    </row>
    <row r="82" spans="1:74" ht="21" customHeight="1" x14ac:dyDescent="0.15">
      <c r="A82" s="10"/>
      <c r="B82" s="10"/>
      <c r="C82" s="10"/>
      <c r="D82" s="11"/>
      <c r="E82" s="11"/>
      <c r="F82" s="11"/>
      <c r="G82" s="11"/>
      <c r="H82" s="11"/>
      <c r="I82" s="11"/>
      <c r="J82" s="11"/>
      <c r="K82" s="11"/>
      <c r="L82" s="11"/>
      <c r="M82" s="11"/>
      <c r="N82" s="11"/>
      <c r="O82" s="11"/>
      <c r="P82" s="11"/>
      <c r="Q82" s="11"/>
      <c r="R82" s="11"/>
      <c r="S82" s="11"/>
      <c r="T82" s="11"/>
      <c r="U82" s="12"/>
      <c r="V82" s="12"/>
      <c r="W82" s="13"/>
      <c r="X82" s="13"/>
      <c r="Y82" s="13"/>
      <c r="Z82" s="13"/>
      <c r="AA82" s="14"/>
      <c r="AB82" s="15"/>
      <c r="AC82" s="15"/>
      <c r="AD82" s="16"/>
      <c r="AE82" s="17"/>
      <c r="AF82" s="18"/>
      <c r="AG82" s="12"/>
      <c r="AH82" s="12"/>
      <c r="AI82" s="12"/>
      <c r="AJ82" s="12"/>
      <c r="AK82" s="13"/>
      <c r="AL82" s="13"/>
      <c r="AM82" s="13"/>
      <c r="AN82" s="13"/>
      <c r="AO82" s="19"/>
      <c r="AP82" s="17"/>
      <c r="AQ82" s="20"/>
      <c r="AR82" s="15"/>
      <c r="AS82" s="15"/>
      <c r="AT82" s="21"/>
      <c r="AU82" s="11"/>
      <c r="AV82" s="11"/>
      <c r="AW82" s="11"/>
      <c r="AX82" s="11"/>
      <c r="AY82" s="11"/>
      <c r="AZ82" s="11"/>
      <c r="BA82" s="11"/>
      <c r="BB82" s="11"/>
      <c r="BC82" s="11"/>
      <c r="BI82" s="2" t="str">
        <f t="shared" si="26"/>
        <v>ITEM1=</v>
      </c>
      <c r="BJ82" s="2" t="str">
        <f t="shared" si="27"/>
        <v>ITEM2=</v>
      </c>
      <c r="BK82" s="2" t="str">
        <f t="shared" si="28"/>
        <v>ITEM3=</v>
      </c>
      <c r="BL82" s="2" t="str">
        <f t="shared" si="29"/>
        <v>ITEM4=</v>
      </c>
      <c r="BM82" s="2" t="str">
        <f t="shared" si="20"/>
        <v>ITEM5=</v>
      </c>
      <c r="BN82" s="2" t="str">
        <f t="shared" si="30"/>
        <v>ITEM6=</v>
      </c>
      <c r="BO82" s="2" t="str">
        <f t="shared" si="21"/>
        <v>ITEM7=</v>
      </c>
      <c r="BP82" s="2" t="str">
        <f t="shared" si="22"/>
        <v>ITEM8=</v>
      </c>
      <c r="BQ82" s="2" t="str">
        <f t="shared" si="23"/>
        <v>ITEM9=</v>
      </c>
      <c r="BR82" s="2" t="str">
        <f t="shared" si="31"/>
        <v>ITEM10=</v>
      </c>
      <c r="BS82" s="2" t="str">
        <f t="shared" si="24"/>
        <v>ITEM11=</v>
      </c>
      <c r="BT82" s="2" t="str">
        <f t="shared" si="25"/>
        <v>ITEM12=</v>
      </c>
      <c r="BU82" s="2" t="str">
        <f t="shared" si="32"/>
        <v>ITEM13=</v>
      </c>
      <c r="BV82" s="2" t="str">
        <f t="shared" si="33"/>
        <v>ITEM14=</v>
      </c>
    </row>
    <row r="83" spans="1:74" ht="21" customHeight="1" x14ac:dyDescent="0.15">
      <c r="A83" s="10"/>
      <c r="B83" s="10"/>
      <c r="C83" s="10"/>
      <c r="D83" s="11"/>
      <c r="E83" s="11"/>
      <c r="F83" s="11"/>
      <c r="G83" s="11"/>
      <c r="H83" s="11"/>
      <c r="I83" s="11"/>
      <c r="J83" s="11"/>
      <c r="K83" s="11"/>
      <c r="L83" s="11"/>
      <c r="M83" s="11"/>
      <c r="N83" s="11"/>
      <c r="O83" s="11"/>
      <c r="P83" s="11"/>
      <c r="Q83" s="11"/>
      <c r="R83" s="11"/>
      <c r="S83" s="11"/>
      <c r="T83" s="11"/>
      <c r="U83" s="12"/>
      <c r="V83" s="12"/>
      <c r="W83" s="13"/>
      <c r="X83" s="13"/>
      <c r="Y83" s="13"/>
      <c r="Z83" s="13"/>
      <c r="AA83" s="14"/>
      <c r="AB83" s="15"/>
      <c r="AC83" s="15"/>
      <c r="AD83" s="16"/>
      <c r="AE83" s="17"/>
      <c r="AF83" s="18"/>
      <c r="AG83" s="12"/>
      <c r="AH83" s="12"/>
      <c r="AI83" s="12"/>
      <c r="AJ83" s="12"/>
      <c r="AK83" s="13"/>
      <c r="AL83" s="13"/>
      <c r="AM83" s="13"/>
      <c r="AN83" s="13"/>
      <c r="AO83" s="19"/>
      <c r="AP83" s="17"/>
      <c r="AQ83" s="20"/>
      <c r="AR83" s="15"/>
      <c r="AS83" s="15"/>
      <c r="AT83" s="21"/>
      <c r="AU83" s="11"/>
      <c r="AV83" s="11"/>
      <c r="AW83" s="11"/>
      <c r="AX83" s="11"/>
      <c r="AY83" s="11"/>
      <c r="AZ83" s="11"/>
      <c r="BA83" s="11"/>
      <c r="BB83" s="11"/>
      <c r="BC83" s="11"/>
      <c r="BI83" s="2" t="str">
        <f t="shared" si="26"/>
        <v>ITEM1=</v>
      </c>
      <c r="BJ83" s="2" t="str">
        <f t="shared" si="27"/>
        <v>ITEM2=</v>
      </c>
      <c r="BK83" s="2" t="str">
        <f t="shared" si="28"/>
        <v>ITEM3=</v>
      </c>
      <c r="BL83" s="2" t="str">
        <f t="shared" si="29"/>
        <v>ITEM4=</v>
      </c>
      <c r="BM83" s="2" t="str">
        <f t="shared" si="20"/>
        <v>ITEM5=</v>
      </c>
      <c r="BN83" s="2" t="str">
        <f t="shared" si="30"/>
        <v>ITEM6=</v>
      </c>
      <c r="BO83" s="2" t="str">
        <f t="shared" si="21"/>
        <v>ITEM7=</v>
      </c>
      <c r="BP83" s="2" t="str">
        <f t="shared" si="22"/>
        <v>ITEM8=</v>
      </c>
      <c r="BQ83" s="2" t="str">
        <f t="shared" si="23"/>
        <v>ITEM9=</v>
      </c>
      <c r="BR83" s="2" t="str">
        <f t="shared" si="31"/>
        <v>ITEM10=</v>
      </c>
      <c r="BS83" s="2" t="str">
        <f t="shared" si="24"/>
        <v>ITEM11=</v>
      </c>
      <c r="BT83" s="2" t="str">
        <f t="shared" si="25"/>
        <v>ITEM12=</v>
      </c>
      <c r="BU83" s="2" t="str">
        <f t="shared" si="32"/>
        <v>ITEM13=</v>
      </c>
      <c r="BV83" s="2" t="str">
        <f t="shared" si="33"/>
        <v>ITEM14=</v>
      </c>
    </row>
    <row r="84" spans="1:74" ht="21" customHeight="1" x14ac:dyDescent="0.15">
      <c r="A84" s="10"/>
      <c r="B84" s="10"/>
      <c r="C84" s="10"/>
      <c r="D84" s="11"/>
      <c r="E84" s="11"/>
      <c r="F84" s="11"/>
      <c r="G84" s="11"/>
      <c r="H84" s="11"/>
      <c r="I84" s="11"/>
      <c r="J84" s="11"/>
      <c r="K84" s="11"/>
      <c r="L84" s="11"/>
      <c r="M84" s="11"/>
      <c r="N84" s="11"/>
      <c r="O84" s="11"/>
      <c r="P84" s="11"/>
      <c r="Q84" s="11"/>
      <c r="R84" s="11"/>
      <c r="S84" s="11"/>
      <c r="T84" s="11"/>
      <c r="U84" s="12"/>
      <c r="V84" s="12"/>
      <c r="W84" s="13"/>
      <c r="X84" s="13"/>
      <c r="Y84" s="13"/>
      <c r="Z84" s="13"/>
      <c r="AA84" s="14"/>
      <c r="AB84" s="15"/>
      <c r="AC84" s="15"/>
      <c r="AD84" s="16"/>
      <c r="AE84" s="17"/>
      <c r="AF84" s="18"/>
      <c r="AG84" s="12"/>
      <c r="AH84" s="12"/>
      <c r="AI84" s="12"/>
      <c r="AJ84" s="12"/>
      <c r="AK84" s="13"/>
      <c r="AL84" s="13"/>
      <c r="AM84" s="13"/>
      <c r="AN84" s="13"/>
      <c r="AO84" s="19"/>
      <c r="AP84" s="17"/>
      <c r="AQ84" s="20"/>
      <c r="AR84" s="15"/>
      <c r="AS84" s="15"/>
      <c r="AT84" s="21"/>
      <c r="AU84" s="11"/>
      <c r="AV84" s="11"/>
      <c r="AW84" s="11"/>
      <c r="AX84" s="11"/>
      <c r="AY84" s="11"/>
      <c r="AZ84" s="11"/>
      <c r="BA84" s="11"/>
      <c r="BB84" s="11"/>
      <c r="BC84" s="11"/>
      <c r="BI84" s="2" t="str">
        <f t="shared" si="26"/>
        <v>ITEM1=</v>
      </c>
      <c r="BJ84" s="2" t="str">
        <f t="shared" si="27"/>
        <v>ITEM2=</v>
      </c>
      <c r="BK84" s="2" t="str">
        <f t="shared" si="28"/>
        <v>ITEM3=</v>
      </c>
      <c r="BL84" s="2" t="str">
        <f t="shared" si="29"/>
        <v>ITEM4=</v>
      </c>
      <c r="BM84" s="2" t="str">
        <f t="shared" si="20"/>
        <v>ITEM5=</v>
      </c>
      <c r="BN84" s="2" t="str">
        <f t="shared" si="30"/>
        <v>ITEM6=</v>
      </c>
      <c r="BO84" s="2" t="str">
        <f t="shared" si="21"/>
        <v>ITEM7=</v>
      </c>
      <c r="BP84" s="2" t="str">
        <f t="shared" si="22"/>
        <v>ITEM8=</v>
      </c>
      <c r="BQ84" s="2" t="str">
        <f t="shared" si="23"/>
        <v>ITEM9=</v>
      </c>
      <c r="BR84" s="2" t="str">
        <f t="shared" si="31"/>
        <v>ITEM10=</v>
      </c>
      <c r="BS84" s="2" t="str">
        <f t="shared" si="24"/>
        <v>ITEM11=</v>
      </c>
      <c r="BT84" s="2" t="str">
        <f t="shared" si="25"/>
        <v>ITEM12=</v>
      </c>
      <c r="BU84" s="2" t="str">
        <f t="shared" si="32"/>
        <v>ITEM13=</v>
      </c>
      <c r="BV84" s="2" t="str">
        <f t="shared" si="33"/>
        <v>ITEM14=</v>
      </c>
    </row>
    <row r="85" spans="1:74" ht="21" customHeight="1" x14ac:dyDescent="0.15">
      <c r="A85" s="10"/>
      <c r="B85" s="10"/>
      <c r="C85" s="10"/>
      <c r="D85" s="11"/>
      <c r="E85" s="11"/>
      <c r="F85" s="11"/>
      <c r="G85" s="11"/>
      <c r="H85" s="11"/>
      <c r="I85" s="11"/>
      <c r="J85" s="11"/>
      <c r="K85" s="11"/>
      <c r="L85" s="11"/>
      <c r="M85" s="11"/>
      <c r="N85" s="11"/>
      <c r="O85" s="11"/>
      <c r="P85" s="11"/>
      <c r="Q85" s="11"/>
      <c r="R85" s="11"/>
      <c r="S85" s="11"/>
      <c r="T85" s="11"/>
      <c r="U85" s="12"/>
      <c r="V85" s="12"/>
      <c r="W85" s="13"/>
      <c r="X85" s="13"/>
      <c r="Y85" s="13"/>
      <c r="Z85" s="13"/>
      <c r="AA85" s="14"/>
      <c r="AB85" s="15"/>
      <c r="AC85" s="15"/>
      <c r="AD85" s="16"/>
      <c r="AE85" s="17"/>
      <c r="AF85" s="18"/>
      <c r="AG85" s="12"/>
      <c r="AH85" s="12"/>
      <c r="AI85" s="12"/>
      <c r="AJ85" s="12"/>
      <c r="AK85" s="13"/>
      <c r="AL85" s="13"/>
      <c r="AM85" s="13"/>
      <c r="AN85" s="13"/>
      <c r="AO85" s="19"/>
      <c r="AP85" s="17"/>
      <c r="AQ85" s="20"/>
      <c r="AR85" s="15"/>
      <c r="AS85" s="15"/>
      <c r="AT85" s="21"/>
      <c r="AU85" s="11"/>
      <c r="AV85" s="11"/>
      <c r="AW85" s="11"/>
      <c r="AX85" s="11"/>
      <c r="AY85" s="11"/>
      <c r="AZ85" s="11"/>
      <c r="BA85" s="11"/>
      <c r="BB85" s="11"/>
      <c r="BC85" s="11"/>
      <c r="BI85" s="2" t="str">
        <f t="shared" si="26"/>
        <v>ITEM1=</v>
      </c>
      <c r="BJ85" s="2" t="str">
        <f t="shared" si="27"/>
        <v>ITEM2=</v>
      </c>
      <c r="BK85" s="2" t="str">
        <f t="shared" si="28"/>
        <v>ITEM3=</v>
      </c>
      <c r="BL85" s="2" t="str">
        <f t="shared" si="29"/>
        <v>ITEM4=</v>
      </c>
      <c r="BM85" s="2" t="str">
        <f t="shared" si="20"/>
        <v>ITEM5=</v>
      </c>
      <c r="BN85" s="2" t="str">
        <f t="shared" si="30"/>
        <v>ITEM6=</v>
      </c>
      <c r="BO85" s="2" t="str">
        <f t="shared" si="21"/>
        <v>ITEM7=</v>
      </c>
      <c r="BP85" s="2" t="str">
        <f t="shared" si="22"/>
        <v>ITEM8=</v>
      </c>
      <c r="BQ85" s="2" t="str">
        <f t="shared" si="23"/>
        <v>ITEM9=</v>
      </c>
      <c r="BR85" s="2" t="str">
        <f t="shared" si="31"/>
        <v>ITEM10=</v>
      </c>
      <c r="BS85" s="2" t="str">
        <f t="shared" si="24"/>
        <v>ITEM11=</v>
      </c>
      <c r="BT85" s="2" t="str">
        <f t="shared" si="25"/>
        <v>ITEM12=</v>
      </c>
      <c r="BU85" s="2" t="str">
        <f t="shared" si="32"/>
        <v>ITEM13=</v>
      </c>
      <c r="BV85" s="2" t="str">
        <f t="shared" si="33"/>
        <v>ITEM14=</v>
      </c>
    </row>
    <row r="86" spans="1:74" ht="21" customHeight="1" x14ac:dyDescent="0.15">
      <c r="A86" s="10"/>
      <c r="B86" s="10"/>
      <c r="C86" s="10"/>
      <c r="D86" s="11"/>
      <c r="E86" s="11"/>
      <c r="F86" s="11"/>
      <c r="G86" s="11"/>
      <c r="H86" s="11"/>
      <c r="I86" s="11"/>
      <c r="J86" s="11"/>
      <c r="K86" s="11"/>
      <c r="L86" s="11"/>
      <c r="M86" s="11"/>
      <c r="N86" s="11"/>
      <c r="O86" s="11"/>
      <c r="P86" s="11"/>
      <c r="Q86" s="11"/>
      <c r="R86" s="11"/>
      <c r="S86" s="11"/>
      <c r="T86" s="11"/>
      <c r="U86" s="12"/>
      <c r="V86" s="12"/>
      <c r="W86" s="13"/>
      <c r="X86" s="13"/>
      <c r="Y86" s="13"/>
      <c r="Z86" s="13"/>
      <c r="AA86" s="14"/>
      <c r="AB86" s="15"/>
      <c r="AC86" s="15"/>
      <c r="AD86" s="16"/>
      <c r="AE86" s="17"/>
      <c r="AF86" s="18"/>
      <c r="AG86" s="12"/>
      <c r="AH86" s="12"/>
      <c r="AI86" s="12"/>
      <c r="AJ86" s="12"/>
      <c r="AK86" s="13"/>
      <c r="AL86" s="13"/>
      <c r="AM86" s="13"/>
      <c r="AN86" s="13"/>
      <c r="AO86" s="19"/>
      <c r="AP86" s="17"/>
      <c r="AQ86" s="20"/>
      <c r="AR86" s="15"/>
      <c r="AS86" s="15"/>
      <c r="AT86" s="21"/>
      <c r="AU86" s="11"/>
      <c r="AV86" s="11"/>
      <c r="AW86" s="11"/>
      <c r="AX86" s="11"/>
      <c r="AY86" s="11"/>
      <c r="AZ86" s="11"/>
      <c r="BA86" s="11"/>
      <c r="BB86" s="11"/>
      <c r="BC86" s="11"/>
      <c r="BI86" s="2" t="str">
        <f t="shared" si="26"/>
        <v>ITEM1=</v>
      </c>
      <c r="BJ86" s="2" t="str">
        <f t="shared" si="27"/>
        <v>ITEM2=</v>
      </c>
      <c r="BK86" s="2" t="str">
        <f t="shared" si="28"/>
        <v>ITEM3=</v>
      </c>
      <c r="BL86" s="2" t="str">
        <f t="shared" si="29"/>
        <v>ITEM4=</v>
      </c>
      <c r="BM86" s="2" t="str">
        <f t="shared" si="20"/>
        <v>ITEM5=</v>
      </c>
      <c r="BN86" s="2" t="str">
        <f t="shared" si="30"/>
        <v>ITEM6=</v>
      </c>
      <c r="BO86" s="2" t="str">
        <f t="shared" si="21"/>
        <v>ITEM7=</v>
      </c>
      <c r="BP86" s="2" t="str">
        <f t="shared" si="22"/>
        <v>ITEM8=</v>
      </c>
      <c r="BQ86" s="2" t="str">
        <f t="shared" si="23"/>
        <v>ITEM9=</v>
      </c>
      <c r="BR86" s="2" t="str">
        <f t="shared" si="31"/>
        <v>ITEM10=</v>
      </c>
      <c r="BS86" s="2" t="str">
        <f t="shared" si="24"/>
        <v>ITEM11=</v>
      </c>
      <c r="BT86" s="2" t="str">
        <f t="shared" si="25"/>
        <v>ITEM12=</v>
      </c>
      <c r="BU86" s="2" t="str">
        <f t="shared" si="32"/>
        <v>ITEM13=</v>
      </c>
      <c r="BV86" s="2" t="str">
        <f t="shared" si="33"/>
        <v>ITEM14=</v>
      </c>
    </row>
    <row r="87" spans="1:74" ht="21" customHeight="1" x14ac:dyDescent="0.15">
      <c r="A87" s="10"/>
      <c r="B87" s="10"/>
      <c r="C87" s="10"/>
      <c r="D87" s="11"/>
      <c r="E87" s="11"/>
      <c r="F87" s="11"/>
      <c r="G87" s="11"/>
      <c r="H87" s="11"/>
      <c r="I87" s="11"/>
      <c r="J87" s="11"/>
      <c r="K87" s="11"/>
      <c r="L87" s="11"/>
      <c r="M87" s="11"/>
      <c r="N87" s="11"/>
      <c r="O87" s="11"/>
      <c r="P87" s="11"/>
      <c r="Q87" s="11"/>
      <c r="R87" s="11"/>
      <c r="S87" s="11"/>
      <c r="T87" s="11"/>
      <c r="U87" s="12"/>
      <c r="V87" s="12"/>
      <c r="W87" s="13"/>
      <c r="X87" s="13"/>
      <c r="Y87" s="13"/>
      <c r="Z87" s="13"/>
      <c r="AA87" s="14"/>
      <c r="AB87" s="15"/>
      <c r="AC87" s="15"/>
      <c r="AD87" s="16"/>
      <c r="AE87" s="17"/>
      <c r="AF87" s="18"/>
      <c r="AG87" s="12"/>
      <c r="AH87" s="12"/>
      <c r="AI87" s="12"/>
      <c r="AJ87" s="12"/>
      <c r="AK87" s="13"/>
      <c r="AL87" s="13"/>
      <c r="AM87" s="13"/>
      <c r="AN87" s="13"/>
      <c r="AO87" s="19"/>
      <c r="AP87" s="17"/>
      <c r="AQ87" s="20"/>
      <c r="AR87" s="15"/>
      <c r="AS87" s="15"/>
      <c r="AT87" s="21"/>
      <c r="AU87" s="11"/>
      <c r="AV87" s="11"/>
      <c r="AW87" s="11"/>
      <c r="AX87" s="11"/>
      <c r="AY87" s="11"/>
      <c r="AZ87" s="11"/>
      <c r="BA87" s="11"/>
      <c r="BB87" s="11"/>
      <c r="BC87" s="11"/>
      <c r="BI87" s="2" t="str">
        <f t="shared" si="26"/>
        <v>ITEM1=</v>
      </c>
      <c r="BJ87" s="2" t="str">
        <f t="shared" si="27"/>
        <v>ITEM2=</v>
      </c>
      <c r="BK87" s="2" t="str">
        <f t="shared" si="28"/>
        <v>ITEM3=</v>
      </c>
      <c r="BL87" s="2" t="str">
        <f t="shared" si="29"/>
        <v>ITEM4=</v>
      </c>
      <c r="BM87" s="2" t="str">
        <f t="shared" si="20"/>
        <v>ITEM5=</v>
      </c>
      <c r="BN87" s="2" t="str">
        <f t="shared" si="30"/>
        <v>ITEM6=</v>
      </c>
      <c r="BO87" s="2" t="str">
        <f t="shared" si="21"/>
        <v>ITEM7=</v>
      </c>
      <c r="BP87" s="2" t="str">
        <f t="shared" si="22"/>
        <v>ITEM8=</v>
      </c>
      <c r="BQ87" s="2" t="str">
        <f t="shared" si="23"/>
        <v>ITEM9=</v>
      </c>
      <c r="BR87" s="2" t="str">
        <f t="shared" si="31"/>
        <v>ITEM10=</v>
      </c>
      <c r="BS87" s="2" t="str">
        <f t="shared" si="24"/>
        <v>ITEM11=</v>
      </c>
      <c r="BT87" s="2" t="str">
        <f t="shared" si="25"/>
        <v>ITEM12=</v>
      </c>
      <c r="BU87" s="2" t="str">
        <f t="shared" si="32"/>
        <v>ITEM13=</v>
      </c>
      <c r="BV87" s="2" t="str">
        <f t="shared" si="33"/>
        <v>ITEM14=</v>
      </c>
    </row>
    <row r="88" spans="1:74" ht="21" customHeight="1" x14ac:dyDescent="0.15">
      <c r="A88" s="10"/>
      <c r="B88" s="10"/>
      <c r="C88" s="10"/>
      <c r="D88" s="11"/>
      <c r="E88" s="11"/>
      <c r="F88" s="11"/>
      <c r="G88" s="11"/>
      <c r="H88" s="11"/>
      <c r="I88" s="11"/>
      <c r="J88" s="11"/>
      <c r="K88" s="11"/>
      <c r="L88" s="11"/>
      <c r="M88" s="11"/>
      <c r="N88" s="11"/>
      <c r="O88" s="11"/>
      <c r="P88" s="11"/>
      <c r="Q88" s="11"/>
      <c r="R88" s="11"/>
      <c r="S88" s="11"/>
      <c r="T88" s="11"/>
      <c r="U88" s="12"/>
      <c r="V88" s="12"/>
      <c r="W88" s="13"/>
      <c r="X88" s="13"/>
      <c r="Y88" s="13"/>
      <c r="Z88" s="13"/>
      <c r="AA88" s="14"/>
      <c r="AB88" s="15"/>
      <c r="AC88" s="15"/>
      <c r="AD88" s="16"/>
      <c r="AE88" s="17"/>
      <c r="AF88" s="18"/>
      <c r="AG88" s="12"/>
      <c r="AH88" s="12"/>
      <c r="AI88" s="12"/>
      <c r="AJ88" s="12"/>
      <c r="AK88" s="13"/>
      <c r="AL88" s="13"/>
      <c r="AM88" s="13"/>
      <c r="AN88" s="13"/>
      <c r="AO88" s="19"/>
      <c r="AP88" s="17"/>
      <c r="AQ88" s="20"/>
      <c r="AR88" s="15"/>
      <c r="AS88" s="15"/>
      <c r="AT88" s="21"/>
      <c r="AU88" s="11"/>
      <c r="AV88" s="11"/>
      <c r="AW88" s="11"/>
      <c r="AX88" s="11"/>
      <c r="AY88" s="11"/>
      <c r="AZ88" s="11"/>
      <c r="BA88" s="11"/>
      <c r="BB88" s="11"/>
      <c r="BC88" s="11"/>
      <c r="BI88" s="2" t="str">
        <f t="shared" si="26"/>
        <v>ITEM1=</v>
      </c>
      <c r="BJ88" s="2" t="str">
        <f t="shared" si="27"/>
        <v>ITEM2=</v>
      </c>
      <c r="BK88" s="2" t="str">
        <f t="shared" si="28"/>
        <v>ITEM3=</v>
      </c>
      <c r="BL88" s="2" t="str">
        <f t="shared" si="29"/>
        <v>ITEM4=</v>
      </c>
      <c r="BM88" s="2" t="str">
        <f t="shared" si="20"/>
        <v>ITEM5=</v>
      </c>
      <c r="BN88" s="2" t="str">
        <f t="shared" si="30"/>
        <v>ITEM6=</v>
      </c>
      <c r="BO88" s="2" t="str">
        <f t="shared" si="21"/>
        <v>ITEM7=</v>
      </c>
      <c r="BP88" s="2" t="str">
        <f t="shared" si="22"/>
        <v>ITEM8=</v>
      </c>
      <c r="BQ88" s="2" t="str">
        <f t="shared" si="23"/>
        <v>ITEM9=</v>
      </c>
      <c r="BR88" s="2" t="str">
        <f t="shared" si="31"/>
        <v>ITEM10=</v>
      </c>
      <c r="BS88" s="2" t="str">
        <f t="shared" si="24"/>
        <v>ITEM11=</v>
      </c>
      <c r="BT88" s="2" t="str">
        <f t="shared" si="25"/>
        <v>ITEM12=</v>
      </c>
      <c r="BU88" s="2" t="str">
        <f t="shared" si="32"/>
        <v>ITEM13=</v>
      </c>
      <c r="BV88" s="2" t="str">
        <f t="shared" si="33"/>
        <v>ITEM14=</v>
      </c>
    </row>
    <row r="89" spans="1:74" ht="21" customHeight="1" x14ac:dyDescent="0.15">
      <c r="A89" s="10"/>
      <c r="B89" s="10"/>
      <c r="C89" s="10"/>
      <c r="D89" s="11"/>
      <c r="E89" s="11"/>
      <c r="F89" s="11"/>
      <c r="G89" s="11"/>
      <c r="H89" s="11"/>
      <c r="I89" s="11"/>
      <c r="J89" s="11"/>
      <c r="K89" s="11"/>
      <c r="L89" s="11"/>
      <c r="M89" s="11"/>
      <c r="N89" s="11"/>
      <c r="O89" s="11"/>
      <c r="P89" s="11"/>
      <c r="Q89" s="11"/>
      <c r="R89" s="11"/>
      <c r="S89" s="11"/>
      <c r="T89" s="11"/>
      <c r="U89" s="12"/>
      <c r="V89" s="12"/>
      <c r="W89" s="13"/>
      <c r="X89" s="13"/>
      <c r="Y89" s="13"/>
      <c r="Z89" s="13"/>
      <c r="AA89" s="14"/>
      <c r="AB89" s="15"/>
      <c r="AC89" s="15"/>
      <c r="AD89" s="16"/>
      <c r="AE89" s="17"/>
      <c r="AF89" s="18"/>
      <c r="AG89" s="12"/>
      <c r="AH89" s="12"/>
      <c r="AI89" s="12"/>
      <c r="AJ89" s="12"/>
      <c r="AK89" s="13"/>
      <c r="AL89" s="13"/>
      <c r="AM89" s="13"/>
      <c r="AN89" s="13"/>
      <c r="AO89" s="19"/>
      <c r="AP89" s="17"/>
      <c r="AQ89" s="20"/>
      <c r="AR89" s="15"/>
      <c r="AS89" s="15"/>
      <c r="AT89" s="21"/>
      <c r="AU89" s="11"/>
      <c r="AV89" s="11"/>
      <c r="AW89" s="11"/>
      <c r="AX89" s="11"/>
      <c r="AY89" s="11"/>
      <c r="AZ89" s="11"/>
      <c r="BA89" s="11"/>
      <c r="BB89" s="11"/>
      <c r="BC89" s="11"/>
      <c r="BI89" s="2" t="str">
        <f t="shared" si="26"/>
        <v>ITEM1=</v>
      </c>
      <c r="BJ89" s="2" t="str">
        <f t="shared" si="27"/>
        <v>ITEM2=</v>
      </c>
      <c r="BK89" s="2" t="str">
        <f t="shared" si="28"/>
        <v>ITEM3=</v>
      </c>
      <c r="BL89" s="2" t="str">
        <f t="shared" si="29"/>
        <v>ITEM4=</v>
      </c>
      <c r="BM89" s="2" t="str">
        <f t="shared" si="20"/>
        <v>ITEM5=</v>
      </c>
      <c r="BN89" s="2" t="str">
        <f t="shared" si="30"/>
        <v>ITEM6=</v>
      </c>
      <c r="BO89" s="2" t="str">
        <f t="shared" si="21"/>
        <v>ITEM7=</v>
      </c>
      <c r="BP89" s="2" t="str">
        <f t="shared" si="22"/>
        <v>ITEM8=</v>
      </c>
      <c r="BQ89" s="2" t="str">
        <f t="shared" si="23"/>
        <v>ITEM9=</v>
      </c>
      <c r="BR89" s="2" t="str">
        <f t="shared" si="31"/>
        <v>ITEM10=</v>
      </c>
      <c r="BS89" s="2" t="str">
        <f t="shared" si="24"/>
        <v>ITEM11=</v>
      </c>
      <c r="BT89" s="2" t="str">
        <f t="shared" si="25"/>
        <v>ITEM12=</v>
      </c>
      <c r="BU89" s="2" t="str">
        <f t="shared" si="32"/>
        <v>ITEM13=</v>
      </c>
      <c r="BV89" s="2" t="str">
        <f t="shared" si="33"/>
        <v>ITEM14=</v>
      </c>
    </row>
    <row r="90" spans="1:74" ht="21" customHeight="1" x14ac:dyDescent="0.15">
      <c r="A90" s="10"/>
      <c r="B90" s="10"/>
      <c r="C90" s="10"/>
      <c r="D90" s="11"/>
      <c r="E90" s="11"/>
      <c r="F90" s="11"/>
      <c r="G90" s="11"/>
      <c r="H90" s="11"/>
      <c r="I90" s="11"/>
      <c r="J90" s="11"/>
      <c r="K90" s="11"/>
      <c r="L90" s="11"/>
      <c r="M90" s="11"/>
      <c r="N90" s="11"/>
      <c r="O90" s="11"/>
      <c r="P90" s="11"/>
      <c r="Q90" s="11"/>
      <c r="R90" s="11"/>
      <c r="S90" s="11"/>
      <c r="T90" s="11"/>
      <c r="U90" s="12"/>
      <c r="V90" s="12"/>
      <c r="W90" s="13"/>
      <c r="X90" s="13"/>
      <c r="Y90" s="13"/>
      <c r="Z90" s="13"/>
      <c r="AA90" s="14"/>
      <c r="AB90" s="15"/>
      <c r="AC90" s="15"/>
      <c r="AD90" s="16"/>
      <c r="AE90" s="17"/>
      <c r="AF90" s="18"/>
      <c r="AG90" s="12"/>
      <c r="AH90" s="12"/>
      <c r="AI90" s="12"/>
      <c r="AJ90" s="12"/>
      <c r="AK90" s="13"/>
      <c r="AL90" s="13"/>
      <c r="AM90" s="13"/>
      <c r="AN90" s="13"/>
      <c r="AO90" s="19"/>
      <c r="AP90" s="17"/>
      <c r="AQ90" s="20"/>
      <c r="AR90" s="15"/>
      <c r="AS90" s="15"/>
      <c r="AT90" s="21"/>
      <c r="AU90" s="11"/>
      <c r="AV90" s="11"/>
      <c r="AW90" s="11"/>
      <c r="AX90" s="11"/>
      <c r="AY90" s="11"/>
      <c r="AZ90" s="11"/>
      <c r="BA90" s="11"/>
      <c r="BB90" s="11"/>
      <c r="BC90" s="11"/>
      <c r="BI90" s="2" t="str">
        <f t="shared" si="26"/>
        <v>ITEM1=</v>
      </c>
      <c r="BJ90" s="2" t="str">
        <f t="shared" si="27"/>
        <v>ITEM2=</v>
      </c>
      <c r="BK90" s="2" t="str">
        <f t="shared" si="28"/>
        <v>ITEM3=</v>
      </c>
      <c r="BL90" s="2" t="str">
        <f t="shared" si="29"/>
        <v>ITEM4=</v>
      </c>
      <c r="BM90" s="2" t="str">
        <f t="shared" si="20"/>
        <v>ITEM5=</v>
      </c>
      <c r="BN90" s="2" t="str">
        <f t="shared" si="30"/>
        <v>ITEM6=</v>
      </c>
      <c r="BO90" s="2" t="str">
        <f t="shared" si="21"/>
        <v>ITEM7=</v>
      </c>
      <c r="BP90" s="2" t="str">
        <f t="shared" si="22"/>
        <v>ITEM8=</v>
      </c>
      <c r="BQ90" s="2" t="str">
        <f t="shared" si="23"/>
        <v>ITEM9=</v>
      </c>
      <c r="BR90" s="2" t="str">
        <f t="shared" si="31"/>
        <v>ITEM10=</v>
      </c>
      <c r="BS90" s="2" t="str">
        <f t="shared" si="24"/>
        <v>ITEM11=</v>
      </c>
      <c r="BT90" s="2" t="str">
        <f t="shared" si="25"/>
        <v>ITEM12=</v>
      </c>
      <c r="BU90" s="2" t="str">
        <f t="shared" si="32"/>
        <v>ITEM13=</v>
      </c>
      <c r="BV90" s="2" t="str">
        <f t="shared" si="33"/>
        <v>ITEM14=</v>
      </c>
    </row>
    <row r="91" spans="1:74" ht="21" customHeight="1" x14ac:dyDescent="0.15">
      <c r="A91" s="10"/>
      <c r="B91" s="10"/>
      <c r="C91" s="10"/>
      <c r="D91" s="11"/>
      <c r="E91" s="11"/>
      <c r="F91" s="11"/>
      <c r="G91" s="11"/>
      <c r="H91" s="11"/>
      <c r="I91" s="11"/>
      <c r="J91" s="11"/>
      <c r="K91" s="11"/>
      <c r="L91" s="11"/>
      <c r="M91" s="11"/>
      <c r="N91" s="11"/>
      <c r="O91" s="11"/>
      <c r="P91" s="11"/>
      <c r="Q91" s="11"/>
      <c r="R91" s="11"/>
      <c r="S91" s="11"/>
      <c r="T91" s="11"/>
      <c r="U91" s="12"/>
      <c r="V91" s="12"/>
      <c r="W91" s="13"/>
      <c r="X91" s="13"/>
      <c r="Y91" s="13"/>
      <c r="Z91" s="13"/>
      <c r="AA91" s="14"/>
      <c r="AB91" s="15"/>
      <c r="AC91" s="15"/>
      <c r="AD91" s="16"/>
      <c r="AE91" s="17"/>
      <c r="AF91" s="18"/>
      <c r="AG91" s="12"/>
      <c r="AH91" s="12"/>
      <c r="AI91" s="12"/>
      <c r="AJ91" s="12"/>
      <c r="AK91" s="13"/>
      <c r="AL91" s="13"/>
      <c r="AM91" s="13"/>
      <c r="AN91" s="13"/>
      <c r="AO91" s="19"/>
      <c r="AP91" s="17"/>
      <c r="AQ91" s="20"/>
      <c r="AR91" s="15"/>
      <c r="AS91" s="15"/>
      <c r="AT91" s="21"/>
      <c r="AU91" s="11"/>
      <c r="AV91" s="11"/>
      <c r="AW91" s="11"/>
      <c r="AX91" s="11"/>
      <c r="AY91" s="11"/>
      <c r="AZ91" s="11"/>
      <c r="BA91" s="11"/>
      <c r="BB91" s="11"/>
      <c r="BC91" s="11"/>
      <c r="BI91" s="2" t="str">
        <f t="shared" si="26"/>
        <v>ITEM1=</v>
      </c>
      <c r="BJ91" s="2" t="str">
        <f t="shared" si="27"/>
        <v>ITEM2=</v>
      </c>
      <c r="BK91" s="2" t="str">
        <f t="shared" si="28"/>
        <v>ITEM3=</v>
      </c>
      <c r="BL91" s="2" t="str">
        <f t="shared" si="29"/>
        <v>ITEM4=</v>
      </c>
      <c r="BM91" s="2" t="str">
        <f t="shared" si="20"/>
        <v>ITEM5=</v>
      </c>
      <c r="BN91" s="2" t="str">
        <f t="shared" si="30"/>
        <v>ITEM6=</v>
      </c>
      <c r="BO91" s="2" t="str">
        <f t="shared" si="21"/>
        <v>ITEM7=</v>
      </c>
      <c r="BP91" s="2" t="str">
        <f t="shared" si="22"/>
        <v>ITEM8=</v>
      </c>
      <c r="BQ91" s="2" t="str">
        <f t="shared" si="23"/>
        <v>ITEM9=</v>
      </c>
      <c r="BR91" s="2" t="str">
        <f t="shared" si="31"/>
        <v>ITEM10=</v>
      </c>
      <c r="BS91" s="2" t="str">
        <f t="shared" si="24"/>
        <v>ITEM11=</v>
      </c>
      <c r="BT91" s="2" t="str">
        <f t="shared" si="25"/>
        <v>ITEM12=</v>
      </c>
      <c r="BU91" s="2" t="str">
        <f t="shared" si="32"/>
        <v>ITEM13=</v>
      </c>
      <c r="BV91" s="2" t="str">
        <f t="shared" si="33"/>
        <v>ITEM14=</v>
      </c>
    </row>
    <row r="92" spans="1:74" ht="21" customHeight="1" x14ac:dyDescent="0.15">
      <c r="A92" s="10"/>
      <c r="B92" s="10"/>
      <c r="C92" s="10"/>
      <c r="D92" s="11"/>
      <c r="E92" s="11"/>
      <c r="F92" s="11"/>
      <c r="G92" s="11"/>
      <c r="H92" s="11"/>
      <c r="I92" s="11"/>
      <c r="J92" s="11"/>
      <c r="K92" s="11"/>
      <c r="L92" s="11"/>
      <c r="M92" s="11"/>
      <c r="N92" s="11"/>
      <c r="O92" s="11"/>
      <c r="P92" s="11"/>
      <c r="Q92" s="11"/>
      <c r="R92" s="11"/>
      <c r="S92" s="11"/>
      <c r="T92" s="11"/>
      <c r="U92" s="12"/>
      <c r="V92" s="12"/>
      <c r="W92" s="13"/>
      <c r="X92" s="13"/>
      <c r="Y92" s="13"/>
      <c r="Z92" s="13"/>
      <c r="AA92" s="14"/>
      <c r="AB92" s="15"/>
      <c r="AC92" s="15"/>
      <c r="AD92" s="16"/>
      <c r="AE92" s="17"/>
      <c r="AF92" s="18"/>
      <c r="AG92" s="12"/>
      <c r="AH92" s="12"/>
      <c r="AI92" s="12"/>
      <c r="AJ92" s="12"/>
      <c r="AK92" s="13"/>
      <c r="AL92" s="13"/>
      <c r="AM92" s="13"/>
      <c r="AN92" s="13"/>
      <c r="AO92" s="19"/>
      <c r="AP92" s="17"/>
      <c r="AQ92" s="20"/>
      <c r="AR92" s="15"/>
      <c r="AS92" s="15"/>
      <c r="AT92" s="21"/>
      <c r="AU92" s="11"/>
      <c r="AV92" s="11"/>
      <c r="AW92" s="11"/>
      <c r="AX92" s="11"/>
      <c r="AY92" s="11"/>
      <c r="AZ92" s="11"/>
      <c r="BA92" s="11"/>
      <c r="BB92" s="11"/>
      <c r="BC92" s="11"/>
      <c r="BI92" s="2" t="str">
        <f t="shared" si="26"/>
        <v>ITEM1=</v>
      </c>
      <c r="BJ92" s="2" t="str">
        <f t="shared" si="27"/>
        <v>ITEM2=</v>
      </c>
      <c r="BK92" s="2" t="str">
        <f t="shared" si="28"/>
        <v>ITEM3=</v>
      </c>
      <c r="BL92" s="2" t="str">
        <f t="shared" si="29"/>
        <v>ITEM4=</v>
      </c>
      <c r="BM92" s="2" t="str">
        <f t="shared" si="20"/>
        <v>ITEM5=</v>
      </c>
      <c r="BN92" s="2" t="str">
        <f t="shared" si="30"/>
        <v>ITEM6=</v>
      </c>
      <c r="BO92" s="2" t="str">
        <f t="shared" si="21"/>
        <v>ITEM7=</v>
      </c>
      <c r="BP92" s="2" t="str">
        <f t="shared" si="22"/>
        <v>ITEM8=</v>
      </c>
      <c r="BQ92" s="2" t="str">
        <f t="shared" si="23"/>
        <v>ITEM9=</v>
      </c>
      <c r="BR92" s="2" t="str">
        <f t="shared" si="31"/>
        <v>ITEM10=</v>
      </c>
      <c r="BS92" s="2" t="str">
        <f t="shared" si="24"/>
        <v>ITEM11=</v>
      </c>
      <c r="BT92" s="2" t="str">
        <f t="shared" si="25"/>
        <v>ITEM12=</v>
      </c>
      <c r="BU92" s="2" t="str">
        <f t="shared" si="32"/>
        <v>ITEM13=</v>
      </c>
      <c r="BV92" s="2" t="str">
        <f t="shared" si="33"/>
        <v>ITEM14=</v>
      </c>
    </row>
    <row r="93" spans="1:74" ht="21" customHeight="1" x14ac:dyDescent="0.15">
      <c r="A93" s="10"/>
      <c r="B93" s="10"/>
      <c r="C93" s="10"/>
      <c r="D93" s="11"/>
      <c r="E93" s="11"/>
      <c r="F93" s="11"/>
      <c r="G93" s="11"/>
      <c r="H93" s="11"/>
      <c r="I93" s="11"/>
      <c r="J93" s="11"/>
      <c r="K93" s="11"/>
      <c r="L93" s="11"/>
      <c r="M93" s="11"/>
      <c r="N93" s="11"/>
      <c r="O93" s="11"/>
      <c r="P93" s="11"/>
      <c r="Q93" s="11"/>
      <c r="R93" s="11"/>
      <c r="S93" s="11"/>
      <c r="T93" s="11"/>
      <c r="U93" s="12"/>
      <c r="V93" s="12"/>
      <c r="W93" s="13"/>
      <c r="X93" s="13"/>
      <c r="Y93" s="13"/>
      <c r="Z93" s="13"/>
      <c r="AA93" s="14"/>
      <c r="AB93" s="15"/>
      <c r="AC93" s="15"/>
      <c r="AD93" s="16"/>
      <c r="AE93" s="17"/>
      <c r="AF93" s="18"/>
      <c r="AG93" s="12"/>
      <c r="AH93" s="12"/>
      <c r="AI93" s="12"/>
      <c r="AJ93" s="12"/>
      <c r="AK93" s="13"/>
      <c r="AL93" s="13"/>
      <c r="AM93" s="13"/>
      <c r="AN93" s="13"/>
      <c r="AO93" s="19"/>
      <c r="AP93" s="17"/>
      <c r="AQ93" s="20"/>
      <c r="AR93" s="15"/>
      <c r="AS93" s="15"/>
      <c r="AT93" s="21"/>
      <c r="AU93" s="11"/>
      <c r="AV93" s="11"/>
      <c r="AW93" s="11"/>
      <c r="AX93" s="11"/>
      <c r="AY93" s="11"/>
      <c r="AZ93" s="11"/>
      <c r="BA93" s="11"/>
      <c r="BB93" s="11"/>
      <c r="BC93" s="11"/>
      <c r="BI93" s="2" t="str">
        <f t="shared" si="26"/>
        <v>ITEM1=</v>
      </c>
      <c r="BJ93" s="2" t="str">
        <f t="shared" si="27"/>
        <v>ITEM2=</v>
      </c>
      <c r="BK93" s="2" t="str">
        <f t="shared" si="28"/>
        <v>ITEM3=</v>
      </c>
      <c r="BL93" s="2" t="str">
        <f t="shared" si="29"/>
        <v>ITEM4=</v>
      </c>
      <c r="BM93" s="2" t="str">
        <f t="shared" si="20"/>
        <v>ITEM5=</v>
      </c>
      <c r="BN93" s="2" t="str">
        <f t="shared" si="30"/>
        <v>ITEM6=</v>
      </c>
      <c r="BO93" s="2" t="str">
        <f t="shared" si="21"/>
        <v>ITEM7=</v>
      </c>
      <c r="BP93" s="2" t="str">
        <f t="shared" si="22"/>
        <v>ITEM8=</v>
      </c>
      <c r="BQ93" s="2" t="str">
        <f t="shared" si="23"/>
        <v>ITEM9=</v>
      </c>
      <c r="BR93" s="2" t="str">
        <f t="shared" si="31"/>
        <v>ITEM10=</v>
      </c>
      <c r="BS93" s="2" t="str">
        <f t="shared" si="24"/>
        <v>ITEM11=</v>
      </c>
      <c r="BT93" s="2" t="str">
        <f t="shared" si="25"/>
        <v>ITEM12=</v>
      </c>
      <c r="BU93" s="2" t="str">
        <f t="shared" si="32"/>
        <v>ITEM13=</v>
      </c>
      <c r="BV93" s="2" t="str">
        <f t="shared" si="33"/>
        <v>ITEM14=</v>
      </c>
    </row>
    <row r="94" spans="1:74" ht="21" customHeight="1" x14ac:dyDescent="0.15">
      <c r="A94" s="10"/>
      <c r="B94" s="10"/>
      <c r="C94" s="10"/>
      <c r="D94" s="11"/>
      <c r="E94" s="11"/>
      <c r="F94" s="11"/>
      <c r="G94" s="11"/>
      <c r="H94" s="11"/>
      <c r="I94" s="11"/>
      <c r="J94" s="11"/>
      <c r="K94" s="11"/>
      <c r="L94" s="11"/>
      <c r="M94" s="11"/>
      <c r="N94" s="11"/>
      <c r="O94" s="11"/>
      <c r="P94" s="11"/>
      <c r="Q94" s="11"/>
      <c r="R94" s="11"/>
      <c r="S94" s="11"/>
      <c r="T94" s="11"/>
      <c r="U94" s="12"/>
      <c r="V94" s="12"/>
      <c r="W94" s="13"/>
      <c r="X94" s="13"/>
      <c r="Y94" s="13"/>
      <c r="Z94" s="13"/>
      <c r="AA94" s="14"/>
      <c r="AB94" s="15"/>
      <c r="AC94" s="15"/>
      <c r="AD94" s="16"/>
      <c r="AE94" s="17"/>
      <c r="AF94" s="18"/>
      <c r="AG94" s="12"/>
      <c r="AH94" s="12"/>
      <c r="AI94" s="12"/>
      <c r="AJ94" s="12"/>
      <c r="AK94" s="13"/>
      <c r="AL94" s="13"/>
      <c r="AM94" s="13"/>
      <c r="AN94" s="13"/>
      <c r="AO94" s="19"/>
      <c r="AP94" s="17"/>
      <c r="AQ94" s="20"/>
      <c r="AR94" s="15"/>
      <c r="AS94" s="15"/>
      <c r="AT94" s="21"/>
      <c r="AU94" s="11"/>
      <c r="AV94" s="11"/>
      <c r="AW94" s="11"/>
      <c r="AX94" s="11"/>
      <c r="AY94" s="11"/>
      <c r="AZ94" s="11"/>
      <c r="BA94" s="11"/>
      <c r="BB94" s="11"/>
      <c r="BC94" s="11"/>
      <c r="BI94" s="2" t="str">
        <f t="shared" si="26"/>
        <v>ITEM1=</v>
      </c>
      <c r="BJ94" s="2" t="str">
        <f t="shared" si="27"/>
        <v>ITEM2=</v>
      </c>
      <c r="BK94" s="2" t="str">
        <f t="shared" si="28"/>
        <v>ITEM3=</v>
      </c>
      <c r="BL94" s="2" t="str">
        <f t="shared" si="29"/>
        <v>ITEM4=</v>
      </c>
      <c r="BM94" s="2" t="str">
        <f t="shared" si="20"/>
        <v>ITEM5=</v>
      </c>
      <c r="BN94" s="2" t="str">
        <f t="shared" si="30"/>
        <v>ITEM6=</v>
      </c>
      <c r="BO94" s="2" t="str">
        <f t="shared" si="21"/>
        <v>ITEM7=</v>
      </c>
      <c r="BP94" s="2" t="str">
        <f t="shared" si="22"/>
        <v>ITEM8=</v>
      </c>
      <c r="BQ94" s="2" t="str">
        <f t="shared" si="23"/>
        <v>ITEM9=</v>
      </c>
      <c r="BR94" s="2" t="str">
        <f t="shared" si="31"/>
        <v>ITEM10=</v>
      </c>
      <c r="BS94" s="2" t="str">
        <f t="shared" si="24"/>
        <v>ITEM11=</v>
      </c>
      <c r="BT94" s="2" t="str">
        <f t="shared" si="25"/>
        <v>ITEM12=</v>
      </c>
      <c r="BU94" s="2" t="str">
        <f t="shared" si="32"/>
        <v>ITEM13=</v>
      </c>
      <c r="BV94" s="2" t="str">
        <f t="shared" si="33"/>
        <v>ITEM14=</v>
      </c>
    </row>
    <row r="95" spans="1:74" ht="21" customHeight="1" x14ac:dyDescent="0.15">
      <c r="A95" s="10"/>
      <c r="B95" s="10"/>
      <c r="C95" s="10"/>
      <c r="D95" s="11"/>
      <c r="E95" s="11"/>
      <c r="F95" s="11"/>
      <c r="G95" s="11"/>
      <c r="H95" s="11"/>
      <c r="I95" s="11"/>
      <c r="J95" s="11"/>
      <c r="K95" s="11"/>
      <c r="L95" s="11"/>
      <c r="M95" s="11"/>
      <c r="N95" s="11"/>
      <c r="O95" s="11"/>
      <c r="P95" s="11"/>
      <c r="Q95" s="11"/>
      <c r="R95" s="11"/>
      <c r="S95" s="11"/>
      <c r="T95" s="11"/>
      <c r="U95" s="12"/>
      <c r="V95" s="12"/>
      <c r="W95" s="13"/>
      <c r="X95" s="13"/>
      <c r="Y95" s="13"/>
      <c r="Z95" s="13"/>
      <c r="AA95" s="14"/>
      <c r="AB95" s="15"/>
      <c r="AC95" s="15"/>
      <c r="AD95" s="16"/>
      <c r="AE95" s="17"/>
      <c r="AF95" s="18"/>
      <c r="AG95" s="12"/>
      <c r="AH95" s="12"/>
      <c r="AI95" s="12"/>
      <c r="AJ95" s="12"/>
      <c r="AK95" s="13"/>
      <c r="AL95" s="13"/>
      <c r="AM95" s="13"/>
      <c r="AN95" s="13"/>
      <c r="AO95" s="19"/>
      <c r="AP95" s="17"/>
      <c r="AQ95" s="20"/>
      <c r="AR95" s="15"/>
      <c r="AS95" s="15"/>
      <c r="AT95" s="21"/>
      <c r="AU95" s="11"/>
      <c r="AV95" s="11"/>
      <c r="AW95" s="11"/>
      <c r="AX95" s="11"/>
      <c r="AY95" s="11"/>
      <c r="AZ95" s="11"/>
      <c r="BA95" s="11"/>
      <c r="BB95" s="11"/>
      <c r="BC95" s="11"/>
      <c r="BI95" s="2" t="str">
        <f t="shared" si="26"/>
        <v>ITEM1=</v>
      </c>
      <c r="BJ95" s="2" t="str">
        <f t="shared" si="27"/>
        <v>ITEM2=</v>
      </c>
      <c r="BK95" s="2" t="str">
        <f t="shared" si="28"/>
        <v>ITEM3=</v>
      </c>
      <c r="BL95" s="2" t="str">
        <f t="shared" si="29"/>
        <v>ITEM4=</v>
      </c>
      <c r="BM95" s="2" t="str">
        <f t="shared" si="20"/>
        <v>ITEM5=</v>
      </c>
      <c r="BN95" s="2" t="str">
        <f t="shared" si="30"/>
        <v>ITEM6=</v>
      </c>
      <c r="BO95" s="2" t="str">
        <f t="shared" si="21"/>
        <v>ITEM7=</v>
      </c>
      <c r="BP95" s="2" t="str">
        <f t="shared" si="22"/>
        <v>ITEM8=</v>
      </c>
      <c r="BQ95" s="2" t="str">
        <f t="shared" si="23"/>
        <v>ITEM9=</v>
      </c>
      <c r="BR95" s="2" t="str">
        <f t="shared" si="31"/>
        <v>ITEM10=</v>
      </c>
      <c r="BS95" s="2" t="str">
        <f t="shared" si="24"/>
        <v>ITEM11=</v>
      </c>
      <c r="BT95" s="2" t="str">
        <f t="shared" si="25"/>
        <v>ITEM12=</v>
      </c>
      <c r="BU95" s="2" t="str">
        <f t="shared" si="32"/>
        <v>ITEM13=</v>
      </c>
      <c r="BV95" s="2" t="str">
        <f t="shared" si="33"/>
        <v>ITEM14=</v>
      </c>
    </row>
    <row r="96" spans="1:74" ht="21" customHeight="1" x14ac:dyDescent="0.15">
      <c r="A96" s="10"/>
      <c r="B96" s="10"/>
      <c r="C96" s="10"/>
      <c r="D96" s="11"/>
      <c r="E96" s="11"/>
      <c r="F96" s="11"/>
      <c r="G96" s="11"/>
      <c r="H96" s="11"/>
      <c r="I96" s="11"/>
      <c r="J96" s="11"/>
      <c r="K96" s="11"/>
      <c r="L96" s="11"/>
      <c r="M96" s="11"/>
      <c r="N96" s="11"/>
      <c r="O96" s="11"/>
      <c r="P96" s="11"/>
      <c r="Q96" s="11"/>
      <c r="R96" s="11"/>
      <c r="S96" s="11"/>
      <c r="T96" s="11"/>
      <c r="U96" s="12"/>
      <c r="V96" s="12"/>
      <c r="W96" s="13"/>
      <c r="X96" s="13"/>
      <c r="Y96" s="13"/>
      <c r="Z96" s="13"/>
      <c r="AA96" s="14"/>
      <c r="AB96" s="15"/>
      <c r="AC96" s="15"/>
      <c r="AD96" s="16"/>
      <c r="AE96" s="17"/>
      <c r="AF96" s="18"/>
      <c r="AG96" s="12"/>
      <c r="AH96" s="12"/>
      <c r="AI96" s="12"/>
      <c r="AJ96" s="12"/>
      <c r="AK96" s="13"/>
      <c r="AL96" s="13"/>
      <c r="AM96" s="13"/>
      <c r="AN96" s="13"/>
      <c r="AO96" s="19"/>
      <c r="AP96" s="17"/>
      <c r="AQ96" s="20"/>
      <c r="AR96" s="15"/>
      <c r="AS96" s="15"/>
      <c r="AT96" s="21"/>
      <c r="AU96" s="11"/>
      <c r="AV96" s="11"/>
      <c r="AW96" s="11"/>
      <c r="AX96" s="11"/>
      <c r="AY96" s="11"/>
      <c r="AZ96" s="11"/>
      <c r="BA96" s="11"/>
      <c r="BB96" s="11"/>
      <c r="BC96" s="11"/>
      <c r="BI96" s="2" t="str">
        <f t="shared" si="26"/>
        <v>ITEM1=</v>
      </c>
      <c r="BJ96" s="2" t="str">
        <f t="shared" si="27"/>
        <v>ITEM2=</v>
      </c>
      <c r="BK96" s="2" t="str">
        <f t="shared" si="28"/>
        <v>ITEM3=</v>
      </c>
      <c r="BL96" s="2" t="str">
        <f t="shared" si="29"/>
        <v>ITEM4=</v>
      </c>
      <c r="BM96" s="2" t="str">
        <f t="shared" si="20"/>
        <v>ITEM5=</v>
      </c>
      <c r="BN96" s="2" t="str">
        <f t="shared" si="30"/>
        <v>ITEM6=</v>
      </c>
      <c r="BO96" s="2" t="str">
        <f t="shared" si="21"/>
        <v>ITEM7=</v>
      </c>
      <c r="BP96" s="2" t="str">
        <f t="shared" si="22"/>
        <v>ITEM8=</v>
      </c>
      <c r="BQ96" s="2" t="str">
        <f t="shared" si="23"/>
        <v>ITEM9=</v>
      </c>
      <c r="BR96" s="2" t="str">
        <f t="shared" si="31"/>
        <v>ITEM10=</v>
      </c>
      <c r="BS96" s="2" t="str">
        <f t="shared" si="24"/>
        <v>ITEM11=</v>
      </c>
      <c r="BT96" s="2" t="str">
        <f t="shared" si="25"/>
        <v>ITEM12=</v>
      </c>
      <c r="BU96" s="2" t="str">
        <f t="shared" si="32"/>
        <v>ITEM13=</v>
      </c>
      <c r="BV96" s="2" t="str">
        <f t="shared" si="33"/>
        <v>ITEM14=</v>
      </c>
    </row>
    <row r="97" spans="1:74" ht="21" customHeight="1" x14ac:dyDescent="0.15">
      <c r="A97" s="10"/>
      <c r="B97" s="10"/>
      <c r="C97" s="10"/>
      <c r="D97" s="11"/>
      <c r="E97" s="11"/>
      <c r="F97" s="11"/>
      <c r="G97" s="11"/>
      <c r="H97" s="11"/>
      <c r="I97" s="11"/>
      <c r="J97" s="11"/>
      <c r="K97" s="11"/>
      <c r="L97" s="11"/>
      <c r="M97" s="11"/>
      <c r="N97" s="11"/>
      <c r="O97" s="11"/>
      <c r="P97" s="11"/>
      <c r="Q97" s="11"/>
      <c r="R97" s="11"/>
      <c r="S97" s="11"/>
      <c r="T97" s="11"/>
      <c r="U97" s="12"/>
      <c r="V97" s="12"/>
      <c r="W97" s="13"/>
      <c r="X97" s="13"/>
      <c r="Y97" s="13"/>
      <c r="Z97" s="13"/>
      <c r="AA97" s="14"/>
      <c r="AB97" s="15"/>
      <c r="AC97" s="15"/>
      <c r="AD97" s="16"/>
      <c r="AE97" s="17"/>
      <c r="AF97" s="18"/>
      <c r="AG97" s="12"/>
      <c r="AH97" s="12"/>
      <c r="AI97" s="12"/>
      <c r="AJ97" s="12"/>
      <c r="AK97" s="13"/>
      <c r="AL97" s="13"/>
      <c r="AM97" s="13"/>
      <c r="AN97" s="13"/>
      <c r="AO97" s="19"/>
      <c r="AP97" s="17"/>
      <c r="AQ97" s="20"/>
      <c r="AR97" s="15"/>
      <c r="AS97" s="15"/>
      <c r="AT97" s="21"/>
      <c r="AU97" s="11"/>
      <c r="AV97" s="11"/>
      <c r="AW97" s="11"/>
      <c r="AX97" s="11"/>
      <c r="AY97" s="11"/>
      <c r="AZ97" s="11"/>
      <c r="BA97" s="11"/>
      <c r="BB97" s="11"/>
      <c r="BC97" s="11"/>
      <c r="BI97" s="2" t="str">
        <f t="shared" si="26"/>
        <v>ITEM1=</v>
      </c>
      <c r="BJ97" s="2" t="str">
        <f t="shared" si="27"/>
        <v>ITEM2=</v>
      </c>
      <c r="BK97" s="2" t="str">
        <f t="shared" si="28"/>
        <v>ITEM3=</v>
      </c>
      <c r="BL97" s="2" t="str">
        <f t="shared" si="29"/>
        <v>ITEM4=</v>
      </c>
      <c r="BM97" s="2" t="str">
        <f t="shared" si="20"/>
        <v>ITEM5=</v>
      </c>
      <c r="BN97" s="2" t="str">
        <f t="shared" si="30"/>
        <v>ITEM6=</v>
      </c>
      <c r="BO97" s="2" t="str">
        <f t="shared" si="21"/>
        <v>ITEM7=</v>
      </c>
      <c r="BP97" s="2" t="str">
        <f t="shared" si="22"/>
        <v>ITEM8=</v>
      </c>
      <c r="BQ97" s="2" t="str">
        <f t="shared" si="23"/>
        <v>ITEM9=</v>
      </c>
      <c r="BR97" s="2" t="str">
        <f t="shared" si="31"/>
        <v>ITEM10=</v>
      </c>
      <c r="BS97" s="2" t="str">
        <f t="shared" si="24"/>
        <v>ITEM11=</v>
      </c>
      <c r="BT97" s="2" t="str">
        <f t="shared" si="25"/>
        <v>ITEM12=</v>
      </c>
      <c r="BU97" s="2" t="str">
        <f t="shared" si="32"/>
        <v>ITEM13=</v>
      </c>
      <c r="BV97" s="2" t="str">
        <f t="shared" si="33"/>
        <v>ITEM14=</v>
      </c>
    </row>
    <row r="98" spans="1:74" ht="21" customHeight="1" x14ac:dyDescent="0.15">
      <c r="A98" s="10"/>
      <c r="B98" s="10"/>
      <c r="C98" s="10"/>
      <c r="D98" s="11"/>
      <c r="E98" s="11"/>
      <c r="F98" s="11"/>
      <c r="G98" s="11"/>
      <c r="H98" s="11"/>
      <c r="I98" s="11"/>
      <c r="J98" s="11"/>
      <c r="K98" s="11"/>
      <c r="L98" s="11"/>
      <c r="M98" s="11"/>
      <c r="N98" s="11"/>
      <c r="O98" s="11"/>
      <c r="P98" s="11"/>
      <c r="Q98" s="11"/>
      <c r="R98" s="11"/>
      <c r="S98" s="11"/>
      <c r="T98" s="11"/>
      <c r="U98" s="12"/>
      <c r="V98" s="12"/>
      <c r="W98" s="13"/>
      <c r="X98" s="13"/>
      <c r="Y98" s="13"/>
      <c r="Z98" s="13"/>
      <c r="AA98" s="14"/>
      <c r="AB98" s="15"/>
      <c r="AC98" s="15"/>
      <c r="AD98" s="16"/>
      <c r="AE98" s="17"/>
      <c r="AF98" s="18"/>
      <c r="AG98" s="12"/>
      <c r="AH98" s="12"/>
      <c r="AI98" s="12"/>
      <c r="AJ98" s="12"/>
      <c r="AK98" s="13"/>
      <c r="AL98" s="13"/>
      <c r="AM98" s="13"/>
      <c r="AN98" s="13"/>
      <c r="AO98" s="19"/>
      <c r="AP98" s="17"/>
      <c r="AQ98" s="20"/>
      <c r="AR98" s="15"/>
      <c r="AS98" s="15"/>
      <c r="AT98" s="21"/>
      <c r="AU98" s="11"/>
      <c r="AV98" s="11"/>
      <c r="AW98" s="11"/>
      <c r="AX98" s="11"/>
      <c r="AY98" s="11"/>
      <c r="AZ98" s="11"/>
      <c r="BA98" s="11"/>
      <c r="BB98" s="11"/>
      <c r="BC98" s="11"/>
      <c r="BI98" s="2" t="str">
        <f t="shared" si="26"/>
        <v>ITEM1=</v>
      </c>
      <c r="BJ98" s="2" t="str">
        <f t="shared" si="27"/>
        <v>ITEM2=</v>
      </c>
      <c r="BK98" s="2" t="str">
        <f t="shared" si="28"/>
        <v>ITEM3=</v>
      </c>
      <c r="BL98" s="2" t="str">
        <f t="shared" si="29"/>
        <v>ITEM4=</v>
      </c>
      <c r="BM98" s="2" t="str">
        <f t="shared" si="20"/>
        <v>ITEM5=</v>
      </c>
      <c r="BN98" s="2" t="str">
        <f t="shared" si="30"/>
        <v>ITEM6=</v>
      </c>
      <c r="BO98" s="2" t="str">
        <f t="shared" si="21"/>
        <v>ITEM7=</v>
      </c>
      <c r="BP98" s="2" t="str">
        <f t="shared" si="22"/>
        <v>ITEM8=</v>
      </c>
      <c r="BQ98" s="2" t="str">
        <f t="shared" si="23"/>
        <v>ITEM9=</v>
      </c>
      <c r="BR98" s="2" t="str">
        <f t="shared" si="31"/>
        <v>ITEM10=</v>
      </c>
      <c r="BS98" s="2" t="str">
        <f t="shared" si="24"/>
        <v>ITEM11=</v>
      </c>
      <c r="BT98" s="2" t="str">
        <f t="shared" si="25"/>
        <v>ITEM12=</v>
      </c>
      <c r="BU98" s="2" t="str">
        <f t="shared" si="32"/>
        <v>ITEM13=</v>
      </c>
      <c r="BV98" s="2" t="str">
        <f t="shared" si="33"/>
        <v>ITEM14=</v>
      </c>
    </row>
    <row r="99" spans="1:74" ht="21" customHeight="1" x14ac:dyDescent="0.15">
      <c r="A99" s="10"/>
      <c r="B99" s="10"/>
      <c r="C99" s="10"/>
      <c r="D99" s="11"/>
      <c r="E99" s="11"/>
      <c r="F99" s="11"/>
      <c r="G99" s="11"/>
      <c r="H99" s="11"/>
      <c r="I99" s="11"/>
      <c r="J99" s="11"/>
      <c r="K99" s="11"/>
      <c r="L99" s="11"/>
      <c r="M99" s="11"/>
      <c r="N99" s="11"/>
      <c r="O99" s="11"/>
      <c r="P99" s="11"/>
      <c r="Q99" s="11"/>
      <c r="R99" s="11"/>
      <c r="S99" s="11"/>
      <c r="T99" s="11"/>
      <c r="U99" s="12"/>
      <c r="V99" s="12"/>
      <c r="W99" s="13"/>
      <c r="X99" s="13"/>
      <c r="Y99" s="13"/>
      <c r="Z99" s="13"/>
      <c r="AA99" s="14"/>
      <c r="AB99" s="15"/>
      <c r="AC99" s="15"/>
      <c r="AD99" s="16"/>
      <c r="AE99" s="17"/>
      <c r="AF99" s="18"/>
      <c r="AG99" s="12"/>
      <c r="AH99" s="12"/>
      <c r="AI99" s="12"/>
      <c r="AJ99" s="12"/>
      <c r="AK99" s="13"/>
      <c r="AL99" s="13"/>
      <c r="AM99" s="13"/>
      <c r="AN99" s="13"/>
      <c r="AO99" s="19"/>
      <c r="AP99" s="17"/>
      <c r="AQ99" s="20"/>
      <c r="AR99" s="15"/>
      <c r="AS99" s="15"/>
      <c r="AT99" s="21"/>
      <c r="AU99" s="11"/>
      <c r="AV99" s="11"/>
      <c r="AW99" s="11"/>
      <c r="AX99" s="11"/>
      <c r="AY99" s="11"/>
      <c r="AZ99" s="11"/>
      <c r="BA99" s="11"/>
      <c r="BB99" s="11"/>
      <c r="BC99" s="11"/>
      <c r="BI99" s="2" t="str">
        <f t="shared" si="26"/>
        <v>ITEM1=</v>
      </c>
      <c r="BJ99" s="2" t="str">
        <f t="shared" si="27"/>
        <v>ITEM2=</v>
      </c>
      <c r="BK99" s="2" t="str">
        <f t="shared" si="28"/>
        <v>ITEM3=</v>
      </c>
      <c r="BL99" s="2" t="str">
        <f t="shared" si="29"/>
        <v>ITEM4=</v>
      </c>
      <c r="BM99" s="2" t="str">
        <f t="shared" si="20"/>
        <v>ITEM5=</v>
      </c>
      <c r="BN99" s="2" t="str">
        <f t="shared" si="30"/>
        <v>ITEM6=</v>
      </c>
      <c r="BO99" s="2" t="str">
        <f t="shared" si="21"/>
        <v>ITEM7=</v>
      </c>
      <c r="BP99" s="2" t="str">
        <f t="shared" si="22"/>
        <v>ITEM8=</v>
      </c>
      <c r="BQ99" s="2" t="str">
        <f t="shared" si="23"/>
        <v>ITEM9=</v>
      </c>
      <c r="BR99" s="2" t="str">
        <f t="shared" si="31"/>
        <v>ITEM10=</v>
      </c>
      <c r="BS99" s="2" t="str">
        <f t="shared" si="24"/>
        <v>ITEM11=</v>
      </c>
      <c r="BT99" s="2" t="str">
        <f t="shared" si="25"/>
        <v>ITEM12=</v>
      </c>
      <c r="BU99" s="2" t="str">
        <f t="shared" si="32"/>
        <v>ITEM13=</v>
      </c>
      <c r="BV99" s="2" t="str">
        <f t="shared" si="33"/>
        <v>ITEM14=</v>
      </c>
    </row>
    <row r="100" spans="1:74" ht="21" customHeight="1" x14ac:dyDescent="0.15">
      <c r="A100" s="10"/>
      <c r="B100" s="10"/>
      <c r="C100" s="10"/>
      <c r="D100" s="11"/>
      <c r="E100" s="11"/>
      <c r="F100" s="11"/>
      <c r="G100" s="11"/>
      <c r="H100" s="11"/>
      <c r="I100" s="11"/>
      <c r="J100" s="11"/>
      <c r="K100" s="11"/>
      <c r="L100" s="11"/>
      <c r="M100" s="11"/>
      <c r="N100" s="11"/>
      <c r="O100" s="11"/>
      <c r="P100" s="11"/>
      <c r="Q100" s="11"/>
      <c r="R100" s="11"/>
      <c r="S100" s="11"/>
      <c r="T100" s="11"/>
      <c r="U100" s="12"/>
      <c r="V100" s="12"/>
      <c r="W100" s="13"/>
      <c r="X100" s="13"/>
      <c r="Y100" s="13"/>
      <c r="Z100" s="13"/>
      <c r="AA100" s="14"/>
      <c r="AB100" s="15"/>
      <c r="AC100" s="15"/>
      <c r="AD100" s="16"/>
      <c r="AE100" s="17"/>
      <c r="AF100" s="18"/>
      <c r="AG100" s="12"/>
      <c r="AH100" s="12"/>
      <c r="AI100" s="12"/>
      <c r="AJ100" s="12"/>
      <c r="AK100" s="13"/>
      <c r="AL100" s="13"/>
      <c r="AM100" s="13"/>
      <c r="AN100" s="13"/>
      <c r="AO100" s="19"/>
      <c r="AP100" s="17"/>
      <c r="AQ100" s="20"/>
      <c r="AR100" s="15"/>
      <c r="AS100" s="15"/>
      <c r="AT100" s="21"/>
      <c r="AU100" s="11"/>
      <c r="AV100" s="11"/>
      <c r="AW100" s="11"/>
      <c r="AX100" s="11"/>
      <c r="AY100" s="11"/>
      <c r="AZ100" s="11"/>
      <c r="BA100" s="11"/>
      <c r="BB100" s="11"/>
      <c r="BC100" s="11"/>
      <c r="BI100" s="2" t="str">
        <f t="shared" si="26"/>
        <v>ITEM1=</v>
      </c>
      <c r="BJ100" s="2" t="str">
        <f t="shared" si="27"/>
        <v>ITEM2=</v>
      </c>
      <c r="BK100" s="2" t="str">
        <f t="shared" si="28"/>
        <v>ITEM3=</v>
      </c>
      <c r="BL100" s="2" t="str">
        <f t="shared" si="29"/>
        <v>ITEM4=</v>
      </c>
      <c r="BM100" s="2" t="str">
        <f t="shared" si="20"/>
        <v>ITEM5=</v>
      </c>
      <c r="BN100" s="2" t="str">
        <f t="shared" si="30"/>
        <v>ITEM6=</v>
      </c>
      <c r="BO100" s="2" t="str">
        <f t="shared" si="21"/>
        <v>ITEM7=</v>
      </c>
      <c r="BP100" s="2" t="str">
        <f t="shared" si="22"/>
        <v>ITEM8=</v>
      </c>
      <c r="BQ100" s="2" t="str">
        <f t="shared" si="23"/>
        <v>ITEM9=</v>
      </c>
      <c r="BR100" s="2" t="str">
        <f t="shared" si="31"/>
        <v>ITEM10=</v>
      </c>
      <c r="BS100" s="2" t="str">
        <f t="shared" si="24"/>
        <v>ITEM11=</v>
      </c>
      <c r="BT100" s="2" t="str">
        <f t="shared" si="25"/>
        <v>ITEM12=</v>
      </c>
      <c r="BU100" s="2" t="str">
        <f t="shared" si="32"/>
        <v>ITEM13=</v>
      </c>
      <c r="BV100" s="2" t="str">
        <f t="shared" si="33"/>
        <v>ITEM14=</v>
      </c>
    </row>
    <row r="101" spans="1:74" ht="21" customHeight="1" x14ac:dyDescent="0.15">
      <c r="A101" s="10"/>
      <c r="B101" s="10"/>
      <c r="C101" s="10"/>
      <c r="D101" s="11"/>
      <c r="E101" s="11"/>
      <c r="F101" s="11"/>
      <c r="G101" s="11"/>
      <c r="H101" s="11"/>
      <c r="I101" s="11"/>
      <c r="J101" s="11"/>
      <c r="K101" s="11"/>
      <c r="L101" s="11"/>
      <c r="M101" s="11"/>
      <c r="N101" s="11"/>
      <c r="O101" s="11"/>
      <c r="P101" s="11"/>
      <c r="Q101" s="11"/>
      <c r="R101" s="11"/>
      <c r="S101" s="11"/>
      <c r="T101" s="11"/>
      <c r="U101" s="12"/>
      <c r="V101" s="12"/>
      <c r="W101" s="13"/>
      <c r="X101" s="13"/>
      <c r="Y101" s="13"/>
      <c r="Z101" s="13"/>
      <c r="AA101" s="14"/>
      <c r="AB101" s="15"/>
      <c r="AC101" s="15"/>
      <c r="AD101" s="16"/>
      <c r="AE101" s="17"/>
      <c r="AF101" s="18"/>
      <c r="AG101" s="12"/>
      <c r="AH101" s="12"/>
      <c r="AI101" s="12"/>
      <c r="AJ101" s="12"/>
      <c r="AK101" s="13"/>
      <c r="AL101" s="13"/>
      <c r="AM101" s="13"/>
      <c r="AN101" s="13"/>
      <c r="AO101" s="19"/>
      <c r="AP101" s="17"/>
      <c r="AQ101" s="20"/>
      <c r="AR101" s="15"/>
      <c r="AS101" s="15"/>
      <c r="AT101" s="21"/>
      <c r="AU101" s="11"/>
      <c r="AV101" s="11"/>
      <c r="AW101" s="11"/>
      <c r="AX101" s="11"/>
      <c r="AY101" s="11"/>
      <c r="AZ101" s="11"/>
      <c r="BA101" s="11"/>
      <c r="BB101" s="11"/>
      <c r="BC101" s="11"/>
      <c r="BI101" s="2" t="str">
        <f t="shared" si="26"/>
        <v>ITEM1=</v>
      </c>
      <c r="BJ101" s="2" t="str">
        <f t="shared" si="27"/>
        <v>ITEM2=</v>
      </c>
      <c r="BK101" s="2" t="str">
        <f t="shared" si="28"/>
        <v>ITEM3=</v>
      </c>
      <c r="BL101" s="2" t="str">
        <f t="shared" si="29"/>
        <v>ITEM4=</v>
      </c>
      <c r="BM101" s="2" t="str">
        <f t="shared" si="20"/>
        <v>ITEM5=</v>
      </c>
      <c r="BN101" s="2" t="str">
        <f t="shared" si="30"/>
        <v>ITEM6=</v>
      </c>
      <c r="BO101" s="2" t="str">
        <f t="shared" si="21"/>
        <v>ITEM7=</v>
      </c>
      <c r="BP101" s="2" t="str">
        <f t="shared" si="22"/>
        <v>ITEM8=</v>
      </c>
      <c r="BQ101" s="2" t="str">
        <f t="shared" si="23"/>
        <v>ITEM9=</v>
      </c>
      <c r="BR101" s="2" t="str">
        <f t="shared" si="31"/>
        <v>ITEM10=</v>
      </c>
      <c r="BS101" s="2" t="str">
        <f t="shared" si="24"/>
        <v>ITEM11=</v>
      </c>
      <c r="BT101" s="2" t="str">
        <f t="shared" si="25"/>
        <v>ITEM12=</v>
      </c>
      <c r="BU101" s="2" t="str">
        <f t="shared" si="32"/>
        <v>ITEM13=</v>
      </c>
      <c r="BV101" s="2" t="str">
        <f t="shared" si="33"/>
        <v>ITEM14=</v>
      </c>
    </row>
    <row r="102" spans="1:74" ht="21" customHeight="1" x14ac:dyDescent="0.15">
      <c r="A102" s="10"/>
      <c r="B102" s="10"/>
      <c r="C102" s="10"/>
      <c r="D102" s="11"/>
      <c r="E102" s="11"/>
      <c r="F102" s="11"/>
      <c r="G102" s="11"/>
      <c r="H102" s="11"/>
      <c r="I102" s="11"/>
      <c r="J102" s="11"/>
      <c r="K102" s="11"/>
      <c r="L102" s="11"/>
      <c r="M102" s="11"/>
      <c r="N102" s="11"/>
      <c r="O102" s="11"/>
      <c r="P102" s="11"/>
      <c r="Q102" s="11"/>
      <c r="R102" s="11"/>
      <c r="S102" s="11"/>
      <c r="T102" s="11"/>
      <c r="U102" s="12"/>
      <c r="V102" s="12"/>
      <c r="W102" s="13"/>
      <c r="X102" s="13"/>
      <c r="Y102" s="13"/>
      <c r="Z102" s="13"/>
      <c r="AA102" s="14"/>
      <c r="AB102" s="15"/>
      <c r="AC102" s="15"/>
      <c r="AD102" s="16"/>
      <c r="AE102" s="17"/>
      <c r="AF102" s="18"/>
      <c r="AG102" s="12"/>
      <c r="AH102" s="12"/>
      <c r="AI102" s="12"/>
      <c r="AJ102" s="12"/>
      <c r="AK102" s="13"/>
      <c r="AL102" s="13"/>
      <c r="AM102" s="13"/>
      <c r="AN102" s="13"/>
      <c r="AO102" s="19"/>
      <c r="AP102" s="17"/>
      <c r="AQ102" s="20"/>
      <c r="AR102" s="15"/>
      <c r="AS102" s="15"/>
      <c r="AT102" s="21"/>
      <c r="AU102" s="11"/>
      <c r="AV102" s="11"/>
      <c r="AW102" s="11"/>
      <c r="AX102" s="11"/>
      <c r="AY102" s="11"/>
      <c r="AZ102" s="11"/>
      <c r="BA102" s="11"/>
      <c r="BB102" s="11"/>
      <c r="BC102" s="11"/>
      <c r="BI102" s="2" t="str">
        <f t="shared" si="26"/>
        <v>ITEM1=</v>
      </c>
      <c r="BJ102" s="2" t="str">
        <f t="shared" si="27"/>
        <v>ITEM2=</v>
      </c>
      <c r="BK102" s="2" t="str">
        <f t="shared" si="28"/>
        <v>ITEM3=</v>
      </c>
      <c r="BL102" s="2" t="str">
        <f t="shared" si="29"/>
        <v>ITEM4=</v>
      </c>
      <c r="BM102" s="2" t="str">
        <f t="shared" si="20"/>
        <v>ITEM5=</v>
      </c>
      <c r="BN102" s="2" t="str">
        <f t="shared" si="30"/>
        <v>ITEM6=</v>
      </c>
      <c r="BO102" s="2" t="str">
        <f t="shared" si="21"/>
        <v>ITEM7=</v>
      </c>
      <c r="BP102" s="2" t="str">
        <f t="shared" si="22"/>
        <v>ITEM8=</v>
      </c>
      <c r="BQ102" s="2" t="str">
        <f t="shared" si="23"/>
        <v>ITEM9=</v>
      </c>
      <c r="BR102" s="2" t="str">
        <f t="shared" si="31"/>
        <v>ITEM10=</v>
      </c>
      <c r="BS102" s="2" t="str">
        <f t="shared" si="24"/>
        <v>ITEM11=</v>
      </c>
      <c r="BT102" s="2" t="str">
        <f t="shared" si="25"/>
        <v>ITEM12=</v>
      </c>
      <c r="BU102" s="2" t="str">
        <f t="shared" si="32"/>
        <v>ITEM13=</v>
      </c>
      <c r="BV102" s="2" t="str">
        <f t="shared" si="33"/>
        <v>ITEM14=</v>
      </c>
    </row>
    <row r="103" spans="1:74" ht="21" customHeight="1" x14ac:dyDescent="0.15">
      <c r="A103" s="10"/>
      <c r="B103" s="10"/>
      <c r="C103" s="10"/>
      <c r="D103" s="11"/>
      <c r="E103" s="11"/>
      <c r="F103" s="11"/>
      <c r="G103" s="11"/>
      <c r="H103" s="11"/>
      <c r="I103" s="11"/>
      <c r="J103" s="11"/>
      <c r="K103" s="11"/>
      <c r="L103" s="11"/>
      <c r="M103" s="11"/>
      <c r="N103" s="11"/>
      <c r="O103" s="11"/>
      <c r="P103" s="11"/>
      <c r="Q103" s="11"/>
      <c r="R103" s="11"/>
      <c r="S103" s="11"/>
      <c r="T103" s="11"/>
      <c r="U103" s="12"/>
      <c r="V103" s="12"/>
      <c r="W103" s="13"/>
      <c r="X103" s="13"/>
      <c r="Y103" s="13"/>
      <c r="Z103" s="13"/>
      <c r="AA103" s="14"/>
      <c r="AB103" s="15"/>
      <c r="AC103" s="15"/>
      <c r="AD103" s="16"/>
      <c r="AE103" s="17"/>
      <c r="AF103" s="18"/>
      <c r="AG103" s="12"/>
      <c r="AH103" s="12"/>
      <c r="AI103" s="12"/>
      <c r="AJ103" s="12"/>
      <c r="AK103" s="13"/>
      <c r="AL103" s="13"/>
      <c r="AM103" s="13"/>
      <c r="AN103" s="13"/>
      <c r="AO103" s="19"/>
      <c r="AP103" s="17"/>
      <c r="AQ103" s="20"/>
      <c r="AR103" s="15"/>
      <c r="AS103" s="15"/>
      <c r="AT103" s="21"/>
      <c r="AU103" s="11"/>
      <c r="AV103" s="11"/>
      <c r="AW103" s="11"/>
      <c r="AX103" s="11"/>
      <c r="AY103" s="11"/>
      <c r="AZ103" s="11"/>
      <c r="BA103" s="11"/>
      <c r="BB103" s="11"/>
      <c r="BC103" s="11"/>
      <c r="BI103" s="2" t="str">
        <f t="shared" si="26"/>
        <v>ITEM1=</v>
      </c>
      <c r="BJ103" s="2" t="str">
        <f t="shared" si="27"/>
        <v>ITEM2=</v>
      </c>
      <c r="BK103" s="2" t="str">
        <f t="shared" si="28"/>
        <v>ITEM3=</v>
      </c>
      <c r="BL103" s="2" t="str">
        <f t="shared" si="29"/>
        <v>ITEM4=</v>
      </c>
      <c r="BM103" s="2" t="str">
        <f t="shared" si="20"/>
        <v>ITEM5=</v>
      </c>
      <c r="BN103" s="2" t="str">
        <f t="shared" si="30"/>
        <v>ITEM6=</v>
      </c>
      <c r="BO103" s="2" t="str">
        <f t="shared" si="21"/>
        <v>ITEM7=</v>
      </c>
      <c r="BP103" s="2" t="str">
        <f t="shared" si="22"/>
        <v>ITEM8=</v>
      </c>
      <c r="BQ103" s="2" t="str">
        <f t="shared" si="23"/>
        <v>ITEM9=</v>
      </c>
      <c r="BR103" s="2" t="str">
        <f t="shared" si="31"/>
        <v>ITEM10=</v>
      </c>
      <c r="BS103" s="2" t="str">
        <f t="shared" si="24"/>
        <v>ITEM11=</v>
      </c>
      <c r="BT103" s="2" t="str">
        <f t="shared" si="25"/>
        <v>ITEM12=</v>
      </c>
      <c r="BU103" s="2" t="str">
        <f t="shared" si="32"/>
        <v>ITEM13=</v>
      </c>
      <c r="BV103" s="2" t="str">
        <f t="shared" si="33"/>
        <v>ITEM14=</v>
      </c>
    </row>
    <row r="104" spans="1:74" ht="21" customHeight="1" x14ac:dyDescent="0.15">
      <c r="A104" s="10"/>
      <c r="B104" s="10"/>
      <c r="C104" s="10"/>
      <c r="D104" s="11"/>
      <c r="E104" s="11"/>
      <c r="F104" s="11"/>
      <c r="G104" s="11"/>
      <c r="H104" s="11"/>
      <c r="I104" s="11"/>
      <c r="J104" s="11"/>
      <c r="K104" s="11"/>
      <c r="L104" s="11"/>
      <c r="M104" s="11"/>
      <c r="N104" s="11"/>
      <c r="O104" s="11"/>
      <c r="P104" s="11"/>
      <c r="Q104" s="11"/>
      <c r="R104" s="11"/>
      <c r="S104" s="11"/>
      <c r="T104" s="11"/>
      <c r="U104" s="12"/>
      <c r="V104" s="12"/>
      <c r="W104" s="13"/>
      <c r="X104" s="13"/>
      <c r="Y104" s="13"/>
      <c r="Z104" s="13"/>
      <c r="AA104" s="14"/>
      <c r="AB104" s="15"/>
      <c r="AC104" s="15"/>
      <c r="AD104" s="16"/>
      <c r="AE104" s="17"/>
      <c r="AF104" s="18"/>
      <c r="AG104" s="12"/>
      <c r="AH104" s="12"/>
      <c r="AI104" s="12"/>
      <c r="AJ104" s="12"/>
      <c r="AK104" s="13"/>
      <c r="AL104" s="13"/>
      <c r="AM104" s="13"/>
      <c r="AN104" s="13"/>
      <c r="AO104" s="19"/>
      <c r="AP104" s="17"/>
      <c r="AQ104" s="20"/>
      <c r="AR104" s="15"/>
      <c r="AS104" s="15"/>
      <c r="AT104" s="21"/>
      <c r="AU104" s="11"/>
      <c r="AV104" s="11"/>
      <c r="AW104" s="11"/>
      <c r="AX104" s="11"/>
      <c r="AY104" s="11"/>
      <c r="AZ104" s="11"/>
      <c r="BA104" s="11"/>
      <c r="BB104" s="11"/>
      <c r="BC104" s="11"/>
      <c r="BI104" s="2" t="str">
        <f t="shared" si="26"/>
        <v>ITEM1=</v>
      </c>
      <c r="BJ104" s="2" t="str">
        <f t="shared" si="27"/>
        <v>ITEM2=</v>
      </c>
      <c r="BK104" s="2" t="str">
        <f t="shared" si="28"/>
        <v>ITEM3=</v>
      </c>
      <c r="BL104" s="2" t="str">
        <f t="shared" si="29"/>
        <v>ITEM4=</v>
      </c>
      <c r="BM104" s="2" t="str">
        <f t="shared" si="20"/>
        <v>ITEM5=</v>
      </c>
      <c r="BN104" s="2" t="str">
        <f t="shared" si="30"/>
        <v>ITEM6=</v>
      </c>
      <c r="BO104" s="2" t="str">
        <f t="shared" si="21"/>
        <v>ITEM7=</v>
      </c>
      <c r="BP104" s="2" t="str">
        <f t="shared" si="22"/>
        <v>ITEM8=</v>
      </c>
      <c r="BQ104" s="2" t="str">
        <f t="shared" si="23"/>
        <v>ITEM9=</v>
      </c>
      <c r="BR104" s="2" t="str">
        <f t="shared" si="31"/>
        <v>ITEM10=</v>
      </c>
      <c r="BS104" s="2" t="str">
        <f t="shared" si="24"/>
        <v>ITEM11=</v>
      </c>
      <c r="BT104" s="2" t="str">
        <f t="shared" si="25"/>
        <v>ITEM12=</v>
      </c>
      <c r="BU104" s="2" t="str">
        <f t="shared" si="32"/>
        <v>ITEM13=</v>
      </c>
      <c r="BV104" s="2" t="str">
        <f t="shared" si="33"/>
        <v>ITEM14=</v>
      </c>
    </row>
    <row r="105" spans="1:74" ht="21" customHeight="1" x14ac:dyDescent="0.15">
      <c r="A105" s="10"/>
      <c r="B105" s="10"/>
      <c r="C105" s="10"/>
      <c r="D105" s="11"/>
      <c r="E105" s="11"/>
      <c r="F105" s="11"/>
      <c r="G105" s="11"/>
      <c r="H105" s="11"/>
      <c r="I105" s="11"/>
      <c r="J105" s="11"/>
      <c r="K105" s="11"/>
      <c r="L105" s="11"/>
      <c r="M105" s="11"/>
      <c r="N105" s="11"/>
      <c r="O105" s="11"/>
      <c r="P105" s="11"/>
      <c r="Q105" s="11"/>
      <c r="R105" s="11"/>
      <c r="S105" s="11"/>
      <c r="T105" s="11"/>
      <c r="U105" s="12"/>
      <c r="V105" s="12"/>
      <c r="W105" s="13"/>
      <c r="X105" s="13"/>
      <c r="Y105" s="13"/>
      <c r="Z105" s="13"/>
      <c r="AA105" s="14"/>
      <c r="AB105" s="15"/>
      <c r="AC105" s="15"/>
      <c r="AD105" s="16"/>
      <c r="AE105" s="17"/>
      <c r="AF105" s="18"/>
      <c r="AG105" s="12"/>
      <c r="AH105" s="12"/>
      <c r="AI105" s="12"/>
      <c r="AJ105" s="12"/>
      <c r="AK105" s="13"/>
      <c r="AL105" s="13"/>
      <c r="AM105" s="13"/>
      <c r="AN105" s="13"/>
      <c r="AO105" s="19"/>
      <c r="AP105" s="17"/>
      <c r="AQ105" s="20"/>
      <c r="AR105" s="15"/>
      <c r="AS105" s="15"/>
      <c r="AT105" s="21"/>
      <c r="AU105" s="11"/>
      <c r="AV105" s="11"/>
      <c r="AW105" s="11"/>
      <c r="AX105" s="11"/>
      <c r="AY105" s="11"/>
      <c r="AZ105" s="11"/>
      <c r="BA105" s="11"/>
      <c r="BB105" s="11"/>
      <c r="BC105" s="11"/>
      <c r="BI105" s="2" t="str">
        <f t="shared" si="26"/>
        <v>ITEM1=</v>
      </c>
      <c r="BJ105" s="2" t="str">
        <f t="shared" si="27"/>
        <v>ITEM2=</v>
      </c>
      <c r="BK105" s="2" t="str">
        <f t="shared" si="28"/>
        <v>ITEM3=</v>
      </c>
      <c r="BL105" s="2" t="str">
        <f t="shared" si="29"/>
        <v>ITEM4=</v>
      </c>
      <c r="BM105" s="2" t="str">
        <f t="shared" si="20"/>
        <v>ITEM5=</v>
      </c>
      <c r="BN105" s="2" t="str">
        <f t="shared" si="30"/>
        <v>ITEM6=</v>
      </c>
      <c r="BO105" s="2" t="str">
        <f t="shared" si="21"/>
        <v>ITEM7=</v>
      </c>
      <c r="BP105" s="2" t="str">
        <f t="shared" si="22"/>
        <v>ITEM8=</v>
      </c>
      <c r="BQ105" s="2" t="str">
        <f t="shared" si="23"/>
        <v>ITEM9=</v>
      </c>
      <c r="BR105" s="2" t="str">
        <f t="shared" si="31"/>
        <v>ITEM10=</v>
      </c>
      <c r="BS105" s="2" t="str">
        <f t="shared" si="24"/>
        <v>ITEM11=</v>
      </c>
      <c r="BT105" s="2" t="str">
        <f t="shared" si="25"/>
        <v>ITEM12=</v>
      </c>
      <c r="BU105" s="2" t="str">
        <f t="shared" si="32"/>
        <v>ITEM13=</v>
      </c>
      <c r="BV105" s="2" t="str">
        <f t="shared" si="33"/>
        <v>ITEM14=</v>
      </c>
    </row>
    <row r="106" spans="1:74" ht="21" customHeight="1" x14ac:dyDescent="0.15">
      <c r="A106" s="10"/>
      <c r="B106" s="10"/>
      <c r="C106" s="10"/>
      <c r="D106" s="11"/>
      <c r="E106" s="11"/>
      <c r="F106" s="11"/>
      <c r="G106" s="11"/>
      <c r="H106" s="11"/>
      <c r="I106" s="11"/>
      <c r="J106" s="11"/>
      <c r="K106" s="11"/>
      <c r="L106" s="11"/>
      <c r="M106" s="11"/>
      <c r="N106" s="11"/>
      <c r="O106" s="11"/>
      <c r="P106" s="11"/>
      <c r="Q106" s="11"/>
      <c r="R106" s="11"/>
      <c r="S106" s="11"/>
      <c r="T106" s="11"/>
      <c r="U106" s="12"/>
      <c r="V106" s="12"/>
      <c r="W106" s="13"/>
      <c r="X106" s="13"/>
      <c r="Y106" s="13"/>
      <c r="Z106" s="13"/>
      <c r="AA106" s="14"/>
      <c r="AB106" s="15"/>
      <c r="AC106" s="15"/>
      <c r="AD106" s="16"/>
      <c r="AE106" s="17"/>
      <c r="AF106" s="18"/>
      <c r="AG106" s="12"/>
      <c r="AH106" s="12"/>
      <c r="AI106" s="12"/>
      <c r="AJ106" s="12"/>
      <c r="AK106" s="13"/>
      <c r="AL106" s="13"/>
      <c r="AM106" s="13"/>
      <c r="AN106" s="13"/>
      <c r="AO106" s="19"/>
      <c r="AP106" s="17"/>
      <c r="AQ106" s="20"/>
      <c r="AR106" s="15"/>
      <c r="AS106" s="15"/>
      <c r="AT106" s="21"/>
      <c r="AU106" s="11"/>
      <c r="AV106" s="11"/>
      <c r="AW106" s="11"/>
      <c r="AX106" s="11"/>
      <c r="AY106" s="11"/>
      <c r="AZ106" s="11"/>
      <c r="BA106" s="11"/>
      <c r="BB106" s="11"/>
      <c r="BC106" s="11"/>
      <c r="BI106" s="2" t="str">
        <f t="shared" si="26"/>
        <v>ITEM1=</v>
      </c>
      <c r="BJ106" s="2" t="str">
        <f t="shared" si="27"/>
        <v>ITEM2=</v>
      </c>
      <c r="BK106" s="2" t="str">
        <f t="shared" si="28"/>
        <v>ITEM3=</v>
      </c>
      <c r="BL106" s="2" t="str">
        <f t="shared" si="29"/>
        <v>ITEM4=</v>
      </c>
      <c r="BM106" s="2" t="str">
        <f t="shared" si="20"/>
        <v>ITEM5=</v>
      </c>
      <c r="BN106" s="2" t="str">
        <f t="shared" si="30"/>
        <v>ITEM6=</v>
      </c>
      <c r="BO106" s="2" t="str">
        <f t="shared" si="21"/>
        <v>ITEM7=</v>
      </c>
      <c r="BP106" s="2" t="str">
        <f t="shared" si="22"/>
        <v>ITEM8=</v>
      </c>
      <c r="BQ106" s="2" t="str">
        <f t="shared" si="23"/>
        <v>ITEM9=</v>
      </c>
      <c r="BR106" s="2" t="str">
        <f t="shared" si="31"/>
        <v>ITEM10=</v>
      </c>
      <c r="BS106" s="2" t="str">
        <f t="shared" si="24"/>
        <v>ITEM11=</v>
      </c>
      <c r="BT106" s="2" t="str">
        <f t="shared" si="25"/>
        <v>ITEM12=</v>
      </c>
      <c r="BU106" s="2" t="str">
        <f t="shared" si="32"/>
        <v>ITEM13=</v>
      </c>
      <c r="BV106" s="2" t="str">
        <f t="shared" si="33"/>
        <v>ITEM14=</v>
      </c>
    </row>
    <row r="107" spans="1:74" ht="21" customHeight="1" x14ac:dyDescent="0.15">
      <c r="A107" s="10"/>
      <c r="B107" s="10"/>
      <c r="C107" s="10"/>
      <c r="D107" s="11"/>
      <c r="E107" s="11"/>
      <c r="F107" s="11"/>
      <c r="G107" s="11"/>
      <c r="H107" s="11"/>
      <c r="I107" s="11"/>
      <c r="J107" s="11"/>
      <c r="K107" s="11"/>
      <c r="L107" s="11"/>
      <c r="M107" s="11"/>
      <c r="N107" s="11"/>
      <c r="O107" s="11"/>
      <c r="P107" s="11"/>
      <c r="Q107" s="11"/>
      <c r="R107" s="11"/>
      <c r="S107" s="11"/>
      <c r="T107" s="11"/>
      <c r="U107" s="12"/>
      <c r="V107" s="12"/>
      <c r="W107" s="13"/>
      <c r="X107" s="13"/>
      <c r="Y107" s="13"/>
      <c r="Z107" s="13"/>
      <c r="AA107" s="14"/>
      <c r="AB107" s="15"/>
      <c r="AC107" s="15"/>
      <c r="AD107" s="16"/>
      <c r="AE107" s="17"/>
      <c r="AF107" s="18"/>
      <c r="AG107" s="12"/>
      <c r="AH107" s="12"/>
      <c r="AI107" s="12"/>
      <c r="AJ107" s="12"/>
      <c r="AK107" s="13"/>
      <c r="AL107" s="13"/>
      <c r="AM107" s="13"/>
      <c r="AN107" s="13"/>
      <c r="AO107" s="19"/>
      <c r="AP107" s="17"/>
      <c r="AQ107" s="20"/>
      <c r="AR107" s="15"/>
      <c r="AS107" s="15"/>
      <c r="AT107" s="21"/>
      <c r="AU107" s="11"/>
      <c r="AV107" s="11"/>
      <c r="AW107" s="11"/>
      <c r="AX107" s="11"/>
      <c r="AY107" s="11"/>
      <c r="AZ107" s="11"/>
      <c r="BA107" s="11"/>
      <c r="BB107" s="11"/>
      <c r="BC107" s="11"/>
      <c r="BI107" s="2" t="str">
        <f t="shared" si="26"/>
        <v>ITEM1=</v>
      </c>
      <c r="BJ107" s="2" t="str">
        <f t="shared" si="27"/>
        <v>ITEM2=</v>
      </c>
      <c r="BK107" s="2" t="str">
        <f t="shared" si="28"/>
        <v>ITEM3=</v>
      </c>
      <c r="BL107" s="2" t="str">
        <f t="shared" si="29"/>
        <v>ITEM4=</v>
      </c>
      <c r="BM107" s="2" t="str">
        <f t="shared" si="20"/>
        <v>ITEM5=</v>
      </c>
      <c r="BN107" s="2" t="str">
        <f t="shared" si="30"/>
        <v>ITEM6=</v>
      </c>
      <c r="BO107" s="2" t="str">
        <f t="shared" si="21"/>
        <v>ITEM7=</v>
      </c>
      <c r="BP107" s="2" t="str">
        <f t="shared" si="22"/>
        <v>ITEM8=</v>
      </c>
      <c r="BQ107" s="2" t="str">
        <f t="shared" si="23"/>
        <v>ITEM9=</v>
      </c>
      <c r="BR107" s="2" t="str">
        <f t="shared" si="31"/>
        <v>ITEM10=</v>
      </c>
      <c r="BS107" s="2" t="str">
        <f t="shared" si="24"/>
        <v>ITEM11=</v>
      </c>
      <c r="BT107" s="2" t="str">
        <f t="shared" si="25"/>
        <v>ITEM12=</v>
      </c>
      <c r="BU107" s="2" t="str">
        <f t="shared" si="32"/>
        <v>ITEM13=</v>
      </c>
      <c r="BV107" s="2" t="str">
        <f t="shared" si="33"/>
        <v>ITEM14=</v>
      </c>
    </row>
    <row r="108" spans="1:74" ht="21" customHeight="1" x14ac:dyDescent="0.15">
      <c r="A108" s="10"/>
      <c r="B108" s="10"/>
      <c r="C108" s="10"/>
      <c r="D108" s="11"/>
      <c r="E108" s="11"/>
      <c r="F108" s="11"/>
      <c r="G108" s="11"/>
      <c r="H108" s="11"/>
      <c r="I108" s="11"/>
      <c r="J108" s="11"/>
      <c r="K108" s="11"/>
      <c r="L108" s="11"/>
      <c r="M108" s="11"/>
      <c r="N108" s="11"/>
      <c r="O108" s="11"/>
      <c r="P108" s="11"/>
      <c r="Q108" s="11"/>
      <c r="R108" s="11"/>
      <c r="S108" s="11"/>
      <c r="T108" s="11"/>
      <c r="U108" s="12"/>
      <c r="V108" s="12"/>
      <c r="W108" s="13"/>
      <c r="X108" s="13"/>
      <c r="Y108" s="13"/>
      <c r="Z108" s="13"/>
      <c r="AA108" s="14"/>
      <c r="AB108" s="15"/>
      <c r="AC108" s="15"/>
      <c r="AD108" s="16"/>
      <c r="AE108" s="17"/>
      <c r="AF108" s="18"/>
      <c r="AG108" s="12"/>
      <c r="AH108" s="12"/>
      <c r="AI108" s="12"/>
      <c r="AJ108" s="12"/>
      <c r="AK108" s="13"/>
      <c r="AL108" s="13"/>
      <c r="AM108" s="13"/>
      <c r="AN108" s="13"/>
      <c r="AO108" s="19"/>
      <c r="AP108" s="17"/>
      <c r="AQ108" s="20"/>
      <c r="AR108" s="15"/>
      <c r="AS108" s="15"/>
      <c r="AT108" s="21"/>
      <c r="AU108" s="11"/>
      <c r="AV108" s="11"/>
      <c r="AW108" s="11"/>
      <c r="AX108" s="11"/>
      <c r="AY108" s="11"/>
      <c r="AZ108" s="11"/>
      <c r="BA108" s="11"/>
      <c r="BB108" s="11"/>
      <c r="BC108" s="11"/>
      <c r="BI108" s="2" t="str">
        <f t="shared" si="26"/>
        <v>ITEM1=</v>
      </c>
      <c r="BJ108" s="2" t="str">
        <f t="shared" si="27"/>
        <v>ITEM2=</v>
      </c>
      <c r="BK108" s="2" t="str">
        <f t="shared" si="28"/>
        <v>ITEM3=</v>
      </c>
      <c r="BL108" s="2" t="str">
        <f t="shared" si="29"/>
        <v>ITEM4=</v>
      </c>
      <c r="BM108" s="2" t="str">
        <f t="shared" si="20"/>
        <v>ITEM5=</v>
      </c>
      <c r="BN108" s="2" t="str">
        <f t="shared" si="30"/>
        <v>ITEM6=</v>
      </c>
      <c r="BO108" s="2" t="str">
        <f t="shared" si="21"/>
        <v>ITEM7=</v>
      </c>
      <c r="BP108" s="2" t="str">
        <f t="shared" si="22"/>
        <v>ITEM8=</v>
      </c>
      <c r="BQ108" s="2" t="str">
        <f t="shared" si="23"/>
        <v>ITEM9=</v>
      </c>
      <c r="BR108" s="2" t="str">
        <f t="shared" si="31"/>
        <v>ITEM10=</v>
      </c>
      <c r="BS108" s="2" t="str">
        <f t="shared" si="24"/>
        <v>ITEM11=</v>
      </c>
      <c r="BT108" s="2" t="str">
        <f t="shared" si="25"/>
        <v>ITEM12=</v>
      </c>
      <c r="BU108" s="2" t="str">
        <f t="shared" si="32"/>
        <v>ITEM13=</v>
      </c>
      <c r="BV108" s="2" t="str">
        <f t="shared" si="33"/>
        <v>ITEM14=</v>
      </c>
    </row>
    <row r="109" spans="1:74" ht="21" customHeight="1" x14ac:dyDescent="0.15">
      <c r="A109" s="10"/>
      <c r="B109" s="10"/>
      <c r="C109" s="10"/>
      <c r="D109" s="11"/>
      <c r="E109" s="11"/>
      <c r="F109" s="11"/>
      <c r="G109" s="11"/>
      <c r="H109" s="11"/>
      <c r="I109" s="11"/>
      <c r="J109" s="11"/>
      <c r="K109" s="11"/>
      <c r="L109" s="11"/>
      <c r="M109" s="11"/>
      <c r="N109" s="11"/>
      <c r="O109" s="11"/>
      <c r="P109" s="11"/>
      <c r="Q109" s="11"/>
      <c r="R109" s="11"/>
      <c r="S109" s="11"/>
      <c r="T109" s="11"/>
      <c r="U109" s="12"/>
      <c r="V109" s="12"/>
      <c r="W109" s="13"/>
      <c r="X109" s="13"/>
      <c r="Y109" s="13"/>
      <c r="Z109" s="13"/>
      <c r="AA109" s="14"/>
      <c r="AB109" s="15"/>
      <c r="AC109" s="15"/>
      <c r="AD109" s="16"/>
      <c r="AE109" s="17"/>
      <c r="AF109" s="18"/>
      <c r="AG109" s="12"/>
      <c r="AH109" s="12"/>
      <c r="AI109" s="12"/>
      <c r="AJ109" s="12"/>
      <c r="AK109" s="13"/>
      <c r="AL109" s="13"/>
      <c r="AM109" s="13"/>
      <c r="AN109" s="13"/>
      <c r="AO109" s="19"/>
      <c r="AP109" s="17"/>
      <c r="AQ109" s="20"/>
      <c r="AR109" s="15"/>
      <c r="AS109" s="15"/>
      <c r="AT109" s="21"/>
      <c r="AU109" s="11"/>
      <c r="AV109" s="11"/>
      <c r="AW109" s="11"/>
      <c r="AX109" s="11"/>
      <c r="AY109" s="11"/>
      <c r="AZ109" s="11"/>
      <c r="BA109" s="11"/>
      <c r="BB109" s="11"/>
      <c r="BC109" s="11"/>
      <c r="BI109" s="2" t="str">
        <f t="shared" si="26"/>
        <v>ITEM1=</v>
      </c>
      <c r="BJ109" s="2" t="str">
        <f t="shared" si="27"/>
        <v>ITEM2=</v>
      </c>
      <c r="BK109" s="2" t="str">
        <f t="shared" si="28"/>
        <v>ITEM3=</v>
      </c>
      <c r="BL109" s="2" t="str">
        <f t="shared" si="29"/>
        <v>ITEM4=</v>
      </c>
      <c r="BM109" s="2" t="str">
        <f t="shared" si="20"/>
        <v>ITEM5=</v>
      </c>
      <c r="BN109" s="2" t="str">
        <f t="shared" si="30"/>
        <v>ITEM6=</v>
      </c>
      <c r="BO109" s="2" t="str">
        <f t="shared" si="21"/>
        <v>ITEM7=</v>
      </c>
      <c r="BP109" s="2" t="str">
        <f t="shared" si="22"/>
        <v>ITEM8=</v>
      </c>
      <c r="BQ109" s="2" t="str">
        <f t="shared" si="23"/>
        <v>ITEM9=</v>
      </c>
      <c r="BR109" s="2" t="str">
        <f t="shared" si="31"/>
        <v>ITEM10=</v>
      </c>
      <c r="BS109" s="2" t="str">
        <f t="shared" si="24"/>
        <v>ITEM11=</v>
      </c>
      <c r="BT109" s="2" t="str">
        <f t="shared" si="25"/>
        <v>ITEM12=</v>
      </c>
      <c r="BU109" s="2" t="str">
        <f t="shared" si="32"/>
        <v>ITEM13=</v>
      </c>
      <c r="BV109" s="2" t="str">
        <f t="shared" si="33"/>
        <v>ITEM14=</v>
      </c>
    </row>
    <row r="110" spans="1:74" ht="21" customHeight="1" x14ac:dyDescent="0.15">
      <c r="A110" s="10"/>
      <c r="B110" s="10"/>
      <c r="C110" s="10"/>
      <c r="D110" s="11"/>
      <c r="E110" s="11"/>
      <c r="F110" s="11"/>
      <c r="G110" s="11"/>
      <c r="H110" s="11"/>
      <c r="I110" s="11"/>
      <c r="J110" s="11"/>
      <c r="K110" s="11"/>
      <c r="L110" s="11"/>
      <c r="M110" s="11"/>
      <c r="N110" s="11"/>
      <c r="O110" s="11"/>
      <c r="P110" s="11"/>
      <c r="Q110" s="11"/>
      <c r="R110" s="11"/>
      <c r="S110" s="11"/>
      <c r="T110" s="11"/>
      <c r="U110" s="12"/>
      <c r="V110" s="12"/>
      <c r="W110" s="13"/>
      <c r="X110" s="13"/>
      <c r="Y110" s="13"/>
      <c r="Z110" s="13"/>
      <c r="AA110" s="14"/>
      <c r="AB110" s="15"/>
      <c r="AC110" s="15"/>
      <c r="AD110" s="16"/>
      <c r="AE110" s="17"/>
      <c r="AF110" s="18"/>
      <c r="AG110" s="12"/>
      <c r="AH110" s="12"/>
      <c r="AI110" s="12"/>
      <c r="AJ110" s="12"/>
      <c r="AK110" s="13"/>
      <c r="AL110" s="13"/>
      <c r="AM110" s="13"/>
      <c r="AN110" s="13"/>
      <c r="AO110" s="19"/>
      <c r="AP110" s="17"/>
      <c r="AQ110" s="20"/>
      <c r="AR110" s="15"/>
      <c r="AS110" s="15"/>
      <c r="AT110" s="21"/>
      <c r="AU110" s="11"/>
      <c r="AV110" s="11"/>
      <c r="AW110" s="11"/>
      <c r="AX110" s="11"/>
      <c r="AY110" s="11"/>
      <c r="AZ110" s="11"/>
      <c r="BA110" s="11"/>
      <c r="BB110" s="11"/>
      <c r="BC110" s="11"/>
      <c r="BI110" s="2" t="str">
        <f t="shared" si="26"/>
        <v>ITEM1=</v>
      </c>
      <c r="BJ110" s="2" t="str">
        <f t="shared" si="27"/>
        <v>ITEM2=</v>
      </c>
      <c r="BK110" s="2" t="str">
        <f t="shared" si="28"/>
        <v>ITEM3=</v>
      </c>
      <c r="BL110" s="2" t="str">
        <f t="shared" si="29"/>
        <v>ITEM4=</v>
      </c>
      <c r="BM110" s="2" t="str">
        <f t="shared" si="20"/>
        <v>ITEM5=</v>
      </c>
      <c r="BN110" s="2" t="str">
        <f t="shared" si="30"/>
        <v>ITEM6=</v>
      </c>
      <c r="BO110" s="2" t="str">
        <f t="shared" si="21"/>
        <v>ITEM7=</v>
      </c>
      <c r="BP110" s="2" t="str">
        <f t="shared" si="22"/>
        <v>ITEM8=</v>
      </c>
      <c r="BQ110" s="2" t="str">
        <f t="shared" si="23"/>
        <v>ITEM9=</v>
      </c>
      <c r="BR110" s="2" t="str">
        <f t="shared" si="31"/>
        <v>ITEM10=</v>
      </c>
      <c r="BS110" s="2" t="str">
        <f t="shared" si="24"/>
        <v>ITEM11=</v>
      </c>
      <c r="BT110" s="2" t="str">
        <f t="shared" si="25"/>
        <v>ITEM12=</v>
      </c>
      <c r="BU110" s="2" t="str">
        <f t="shared" si="32"/>
        <v>ITEM13=</v>
      </c>
      <c r="BV110" s="2" t="str">
        <f t="shared" si="33"/>
        <v>ITEM14=</v>
      </c>
    </row>
    <row r="111" spans="1:74" ht="21" customHeight="1" x14ac:dyDescent="0.15">
      <c r="A111" s="10"/>
      <c r="B111" s="10"/>
      <c r="C111" s="10"/>
      <c r="D111" s="11"/>
      <c r="E111" s="11"/>
      <c r="F111" s="11"/>
      <c r="G111" s="11"/>
      <c r="H111" s="11"/>
      <c r="I111" s="11"/>
      <c r="J111" s="11"/>
      <c r="K111" s="11"/>
      <c r="L111" s="11"/>
      <c r="M111" s="11"/>
      <c r="N111" s="11"/>
      <c r="O111" s="11"/>
      <c r="P111" s="11"/>
      <c r="Q111" s="11"/>
      <c r="R111" s="11"/>
      <c r="S111" s="11"/>
      <c r="T111" s="11"/>
      <c r="U111" s="12"/>
      <c r="V111" s="12"/>
      <c r="W111" s="13"/>
      <c r="X111" s="13"/>
      <c r="Y111" s="13"/>
      <c r="Z111" s="13"/>
      <c r="AA111" s="14"/>
      <c r="AB111" s="15"/>
      <c r="AC111" s="15"/>
      <c r="AD111" s="16"/>
      <c r="AE111" s="17"/>
      <c r="AF111" s="18"/>
      <c r="AG111" s="12"/>
      <c r="AH111" s="12"/>
      <c r="AI111" s="12"/>
      <c r="AJ111" s="12"/>
      <c r="AK111" s="13"/>
      <c r="AL111" s="13"/>
      <c r="AM111" s="13"/>
      <c r="AN111" s="13"/>
      <c r="AO111" s="19"/>
      <c r="AP111" s="17"/>
      <c r="AQ111" s="20"/>
      <c r="AR111" s="15"/>
      <c r="AS111" s="15"/>
      <c r="AT111" s="21"/>
      <c r="AU111" s="11"/>
      <c r="AV111" s="11"/>
      <c r="AW111" s="11"/>
      <c r="AX111" s="11"/>
      <c r="AY111" s="11"/>
      <c r="AZ111" s="11"/>
      <c r="BA111" s="11"/>
      <c r="BB111" s="11"/>
      <c r="BC111" s="11"/>
      <c r="BI111" s="2" t="str">
        <f t="shared" si="26"/>
        <v>ITEM1=</v>
      </c>
      <c r="BJ111" s="2" t="str">
        <f t="shared" si="27"/>
        <v>ITEM2=</v>
      </c>
      <c r="BK111" s="2" t="str">
        <f t="shared" si="28"/>
        <v>ITEM3=</v>
      </c>
      <c r="BL111" s="2" t="str">
        <f t="shared" si="29"/>
        <v>ITEM4=</v>
      </c>
      <c r="BM111" s="2" t="str">
        <f t="shared" si="20"/>
        <v>ITEM5=</v>
      </c>
      <c r="BN111" s="2" t="str">
        <f t="shared" si="30"/>
        <v>ITEM6=</v>
      </c>
      <c r="BO111" s="2" t="str">
        <f t="shared" si="21"/>
        <v>ITEM7=</v>
      </c>
      <c r="BP111" s="2" t="str">
        <f t="shared" si="22"/>
        <v>ITEM8=</v>
      </c>
      <c r="BQ111" s="2" t="str">
        <f t="shared" si="23"/>
        <v>ITEM9=</v>
      </c>
      <c r="BR111" s="2" t="str">
        <f t="shared" si="31"/>
        <v>ITEM10=</v>
      </c>
      <c r="BS111" s="2" t="str">
        <f t="shared" si="24"/>
        <v>ITEM11=</v>
      </c>
      <c r="BT111" s="2" t="str">
        <f t="shared" si="25"/>
        <v>ITEM12=</v>
      </c>
      <c r="BU111" s="2" t="str">
        <f t="shared" si="32"/>
        <v>ITEM13=</v>
      </c>
      <c r="BV111" s="2" t="str">
        <f t="shared" si="33"/>
        <v>ITEM14=</v>
      </c>
    </row>
    <row r="112" spans="1:74" ht="21" customHeight="1" x14ac:dyDescent="0.15">
      <c r="A112" s="10"/>
      <c r="B112" s="10"/>
      <c r="C112" s="10"/>
      <c r="D112" s="11"/>
      <c r="E112" s="11"/>
      <c r="F112" s="11"/>
      <c r="G112" s="11"/>
      <c r="H112" s="11"/>
      <c r="I112" s="11"/>
      <c r="J112" s="11"/>
      <c r="K112" s="11"/>
      <c r="L112" s="11"/>
      <c r="M112" s="11"/>
      <c r="N112" s="11"/>
      <c r="O112" s="11"/>
      <c r="P112" s="11"/>
      <c r="Q112" s="11"/>
      <c r="R112" s="11"/>
      <c r="S112" s="11"/>
      <c r="T112" s="11"/>
      <c r="U112" s="12"/>
      <c r="V112" s="12"/>
      <c r="W112" s="13"/>
      <c r="X112" s="13"/>
      <c r="Y112" s="13"/>
      <c r="Z112" s="13"/>
      <c r="AA112" s="14"/>
      <c r="AB112" s="15"/>
      <c r="AC112" s="15"/>
      <c r="AD112" s="16"/>
      <c r="AE112" s="17"/>
      <c r="AF112" s="18"/>
      <c r="AG112" s="12"/>
      <c r="AH112" s="12"/>
      <c r="AI112" s="12"/>
      <c r="AJ112" s="12"/>
      <c r="AK112" s="13"/>
      <c r="AL112" s="13"/>
      <c r="AM112" s="13"/>
      <c r="AN112" s="13"/>
      <c r="AO112" s="19"/>
      <c r="AP112" s="17"/>
      <c r="AQ112" s="20"/>
      <c r="AR112" s="15"/>
      <c r="AS112" s="15"/>
      <c r="AT112" s="21"/>
      <c r="AU112" s="11"/>
      <c r="AV112" s="11"/>
      <c r="AW112" s="11"/>
      <c r="AX112" s="11"/>
      <c r="AY112" s="11"/>
      <c r="AZ112" s="11"/>
      <c r="BA112" s="11"/>
      <c r="BB112" s="11"/>
      <c r="BC112" s="11"/>
      <c r="BI112" s="2" t="str">
        <f t="shared" si="26"/>
        <v>ITEM1=</v>
      </c>
      <c r="BJ112" s="2" t="str">
        <f t="shared" si="27"/>
        <v>ITEM2=</v>
      </c>
      <c r="BK112" s="2" t="str">
        <f t="shared" si="28"/>
        <v>ITEM3=</v>
      </c>
      <c r="BL112" s="2" t="str">
        <f t="shared" si="29"/>
        <v>ITEM4=</v>
      </c>
      <c r="BM112" s="2" t="str">
        <f t="shared" si="20"/>
        <v>ITEM5=</v>
      </c>
      <c r="BN112" s="2" t="str">
        <f t="shared" si="30"/>
        <v>ITEM6=</v>
      </c>
      <c r="BO112" s="2" t="str">
        <f t="shared" si="21"/>
        <v>ITEM7=</v>
      </c>
      <c r="BP112" s="2" t="str">
        <f t="shared" si="22"/>
        <v>ITEM8=</v>
      </c>
      <c r="BQ112" s="2" t="str">
        <f t="shared" si="23"/>
        <v>ITEM9=</v>
      </c>
      <c r="BR112" s="2" t="str">
        <f t="shared" si="31"/>
        <v>ITEM10=</v>
      </c>
      <c r="BS112" s="2" t="str">
        <f t="shared" si="24"/>
        <v>ITEM11=</v>
      </c>
      <c r="BT112" s="2" t="str">
        <f t="shared" si="25"/>
        <v>ITEM12=</v>
      </c>
      <c r="BU112" s="2" t="str">
        <f t="shared" si="32"/>
        <v>ITEM13=</v>
      </c>
      <c r="BV112" s="2" t="str">
        <f t="shared" si="33"/>
        <v>ITEM14=</v>
      </c>
    </row>
    <row r="113" spans="1:74" ht="21" customHeight="1" x14ac:dyDescent="0.15">
      <c r="A113" s="10"/>
      <c r="B113" s="10"/>
      <c r="C113" s="10"/>
      <c r="D113" s="11"/>
      <c r="E113" s="11"/>
      <c r="F113" s="11"/>
      <c r="G113" s="11"/>
      <c r="H113" s="11"/>
      <c r="I113" s="11"/>
      <c r="J113" s="11"/>
      <c r="K113" s="11"/>
      <c r="L113" s="11"/>
      <c r="M113" s="11"/>
      <c r="N113" s="11"/>
      <c r="O113" s="11"/>
      <c r="P113" s="11"/>
      <c r="Q113" s="11"/>
      <c r="R113" s="11"/>
      <c r="S113" s="11"/>
      <c r="T113" s="11"/>
      <c r="U113" s="12"/>
      <c r="V113" s="12"/>
      <c r="W113" s="13"/>
      <c r="X113" s="13"/>
      <c r="Y113" s="13"/>
      <c r="Z113" s="13"/>
      <c r="AA113" s="14"/>
      <c r="AB113" s="15"/>
      <c r="AC113" s="15"/>
      <c r="AD113" s="16"/>
      <c r="AE113" s="17"/>
      <c r="AF113" s="18"/>
      <c r="AG113" s="12"/>
      <c r="AH113" s="12"/>
      <c r="AI113" s="12"/>
      <c r="AJ113" s="12"/>
      <c r="AK113" s="13"/>
      <c r="AL113" s="13"/>
      <c r="AM113" s="13"/>
      <c r="AN113" s="13"/>
      <c r="AO113" s="19"/>
      <c r="AP113" s="17"/>
      <c r="AQ113" s="20"/>
      <c r="AR113" s="15"/>
      <c r="AS113" s="15"/>
      <c r="AT113" s="21"/>
      <c r="AU113" s="11"/>
      <c r="AV113" s="11"/>
      <c r="AW113" s="11"/>
      <c r="AX113" s="11"/>
      <c r="AY113" s="11"/>
      <c r="AZ113" s="11"/>
      <c r="BA113" s="11"/>
      <c r="BB113" s="11"/>
      <c r="BC113" s="11"/>
      <c r="BI113" s="2" t="str">
        <f t="shared" si="26"/>
        <v>ITEM1=</v>
      </c>
      <c r="BJ113" s="2" t="str">
        <f t="shared" si="27"/>
        <v>ITEM2=</v>
      </c>
      <c r="BK113" s="2" t="str">
        <f t="shared" si="28"/>
        <v>ITEM3=</v>
      </c>
      <c r="BL113" s="2" t="str">
        <f t="shared" si="29"/>
        <v>ITEM4=</v>
      </c>
      <c r="BM113" s="2" t="str">
        <f t="shared" si="20"/>
        <v>ITEM5=</v>
      </c>
      <c r="BN113" s="2" t="str">
        <f t="shared" si="30"/>
        <v>ITEM6=</v>
      </c>
      <c r="BO113" s="2" t="str">
        <f t="shared" si="21"/>
        <v>ITEM7=</v>
      </c>
      <c r="BP113" s="2" t="str">
        <f t="shared" si="22"/>
        <v>ITEM8=</v>
      </c>
      <c r="BQ113" s="2" t="str">
        <f t="shared" si="23"/>
        <v>ITEM9=</v>
      </c>
      <c r="BR113" s="2" t="str">
        <f t="shared" si="31"/>
        <v>ITEM10=</v>
      </c>
      <c r="BS113" s="2" t="str">
        <f t="shared" si="24"/>
        <v>ITEM11=</v>
      </c>
      <c r="BT113" s="2" t="str">
        <f t="shared" si="25"/>
        <v>ITEM12=</v>
      </c>
      <c r="BU113" s="2" t="str">
        <f t="shared" si="32"/>
        <v>ITEM13=</v>
      </c>
      <c r="BV113" s="2" t="str">
        <f t="shared" si="33"/>
        <v>ITEM14=</v>
      </c>
    </row>
    <row r="114" spans="1:74" ht="21" customHeight="1" x14ac:dyDescent="0.15">
      <c r="A114" s="10"/>
      <c r="B114" s="10"/>
      <c r="C114" s="10"/>
      <c r="D114" s="11"/>
      <c r="E114" s="11"/>
      <c r="F114" s="11"/>
      <c r="G114" s="11"/>
      <c r="H114" s="11"/>
      <c r="I114" s="11"/>
      <c r="J114" s="11"/>
      <c r="K114" s="11"/>
      <c r="L114" s="11"/>
      <c r="M114" s="11"/>
      <c r="N114" s="11"/>
      <c r="O114" s="11"/>
      <c r="P114" s="11"/>
      <c r="Q114" s="11"/>
      <c r="R114" s="11"/>
      <c r="S114" s="11"/>
      <c r="T114" s="11"/>
      <c r="U114" s="12"/>
      <c r="V114" s="12"/>
      <c r="W114" s="13"/>
      <c r="X114" s="13"/>
      <c r="Y114" s="13"/>
      <c r="Z114" s="13"/>
      <c r="AA114" s="14"/>
      <c r="AB114" s="15"/>
      <c r="AC114" s="15"/>
      <c r="AD114" s="16"/>
      <c r="AE114" s="17"/>
      <c r="AF114" s="18"/>
      <c r="AG114" s="12"/>
      <c r="AH114" s="12"/>
      <c r="AI114" s="12"/>
      <c r="AJ114" s="12"/>
      <c r="AK114" s="13"/>
      <c r="AL114" s="13"/>
      <c r="AM114" s="13"/>
      <c r="AN114" s="13"/>
      <c r="AO114" s="19"/>
      <c r="AP114" s="17"/>
      <c r="AQ114" s="20"/>
      <c r="AR114" s="15"/>
      <c r="AS114" s="15"/>
      <c r="AT114" s="21"/>
      <c r="AU114" s="11"/>
      <c r="AV114" s="11"/>
      <c r="AW114" s="11"/>
      <c r="AX114" s="11"/>
      <c r="AY114" s="11"/>
      <c r="AZ114" s="11"/>
      <c r="BA114" s="11"/>
      <c r="BB114" s="11"/>
      <c r="BC114" s="11"/>
      <c r="BI114" s="2" t="str">
        <f t="shared" si="26"/>
        <v>ITEM1=</v>
      </c>
      <c r="BJ114" s="2" t="str">
        <f t="shared" si="27"/>
        <v>ITEM2=</v>
      </c>
      <c r="BK114" s="2" t="str">
        <f t="shared" si="28"/>
        <v>ITEM3=</v>
      </c>
      <c r="BL114" s="2" t="str">
        <f t="shared" si="29"/>
        <v>ITEM4=</v>
      </c>
      <c r="BM114" s="2" t="str">
        <f t="shared" si="20"/>
        <v>ITEM5=</v>
      </c>
      <c r="BN114" s="2" t="str">
        <f t="shared" si="30"/>
        <v>ITEM6=</v>
      </c>
      <c r="BO114" s="2" t="str">
        <f t="shared" si="21"/>
        <v>ITEM7=</v>
      </c>
      <c r="BP114" s="2" t="str">
        <f t="shared" si="22"/>
        <v>ITEM8=</v>
      </c>
      <c r="BQ114" s="2" t="str">
        <f t="shared" si="23"/>
        <v>ITEM9=</v>
      </c>
      <c r="BR114" s="2" t="str">
        <f t="shared" si="31"/>
        <v>ITEM10=</v>
      </c>
      <c r="BS114" s="2" t="str">
        <f t="shared" si="24"/>
        <v>ITEM11=</v>
      </c>
      <c r="BT114" s="2" t="str">
        <f t="shared" si="25"/>
        <v>ITEM12=</v>
      </c>
      <c r="BU114" s="2" t="str">
        <f t="shared" si="32"/>
        <v>ITEM13=</v>
      </c>
      <c r="BV114" s="2" t="str">
        <f t="shared" si="33"/>
        <v>ITEM14=</v>
      </c>
    </row>
    <row r="115" spans="1:74" ht="21" customHeight="1" x14ac:dyDescent="0.15">
      <c r="A115" s="10"/>
      <c r="B115" s="10"/>
      <c r="C115" s="10"/>
      <c r="D115" s="11"/>
      <c r="E115" s="11"/>
      <c r="F115" s="11"/>
      <c r="G115" s="11"/>
      <c r="H115" s="11"/>
      <c r="I115" s="11"/>
      <c r="J115" s="11"/>
      <c r="K115" s="11"/>
      <c r="L115" s="11"/>
      <c r="M115" s="11"/>
      <c r="N115" s="11"/>
      <c r="O115" s="11"/>
      <c r="P115" s="11"/>
      <c r="Q115" s="11"/>
      <c r="R115" s="11"/>
      <c r="S115" s="11"/>
      <c r="T115" s="11"/>
      <c r="U115" s="12"/>
      <c r="V115" s="12"/>
      <c r="W115" s="13"/>
      <c r="X115" s="13"/>
      <c r="Y115" s="13"/>
      <c r="Z115" s="13"/>
      <c r="AA115" s="14"/>
      <c r="AB115" s="15"/>
      <c r="AC115" s="15"/>
      <c r="AD115" s="16"/>
      <c r="AE115" s="17"/>
      <c r="AF115" s="18"/>
      <c r="AG115" s="12"/>
      <c r="AH115" s="12"/>
      <c r="AI115" s="12"/>
      <c r="AJ115" s="12"/>
      <c r="AK115" s="13"/>
      <c r="AL115" s="13"/>
      <c r="AM115" s="13"/>
      <c r="AN115" s="13"/>
      <c r="AO115" s="19"/>
      <c r="AP115" s="17"/>
      <c r="AQ115" s="20"/>
      <c r="AR115" s="15"/>
      <c r="AS115" s="15"/>
      <c r="AT115" s="21"/>
      <c r="AU115" s="11"/>
      <c r="AV115" s="11"/>
      <c r="AW115" s="11"/>
      <c r="AX115" s="11"/>
      <c r="AY115" s="11"/>
      <c r="AZ115" s="11"/>
      <c r="BA115" s="11"/>
      <c r="BB115" s="11"/>
      <c r="BC115" s="11"/>
      <c r="BI115" s="2" t="str">
        <f t="shared" si="26"/>
        <v>ITEM1=</v>
      </c>
      <c r="BJ115" s="2" t="str">
        <f t="shared" si="27"/>
        <v>ITEM2=</v>
      </c>
      <c r="BK115" s="2" t="str">
        <f t="shared" si="28"/>
        <v>ITEM3=</v>
      </c>
      <c r="BL115" s="2" t="str">
        <f t="shared" si="29"/>
        <v>ITEM4=</v>
      </c>
      <c r="BM115" s="2" t="str">
        <f t="shared" si="20"/>
        <v>ITEM5=</v>
      </c>
      <c r="BN115" s="2" t="str">
        <f t="shared" si="30"/>
        <v>ITEM6=</v>
      </c>
      <c r="BO115" s="2" t="str">
        <f t="shared" si="21"/>
        <v>ITEM7=</v>
      </c>
      <c r="BP115" s="2" t="str">
        <f t="shared" si="22"/>
        <v>ITEM8=</v>
      </c>
      <c r="BQ115" s="2" t="str">
        <f t="shared" si="23"/>
        <v>ITEM9=</v>
      </c>
      <c r="BR115" s="2" t="str">
        <f t="shared" si="31"/>
        <v>ITEM10=</v>
      </c>
      <c r="BS115" s="2" t="str">
        <f t="shared" si="24"/>
        <v>ITEM11=</v>
      </c>
      <c r="BT115" s="2" t="str">
        <f t="shared" si="25"/>
        <v>ITEM12=</v>
      </c>
      <c r="BU115" s="2" t="str">
        <f t="shared" si="32"/>
        <v>ITEM13=</v>
      </c>
      <c r="BV115" s="2" t="str">
        <f t="shared" si="33"/>
        <v>ITEM14=</v>
      </c>
    </row>
    <row r="116" spans="1:74" ht="21" customHeight="1" x14ac:dyDescent="0.15">
      <c r="A116" s="10"/>
      <c r="B116" s="10"/>
      <c r="C116" s="10"/>
      <c r="D116" s="11"/>
      <c r="E116" s="11"/>
      <c r="F116" s="11"/>
      <c r="G116" s="11"/>
      <c r="H116" s="11"/>
      <c r="I116" s="11"/>
      <c r="J116" s="11"/>
      <c r="K116" s="11"/>
      <c r="L116" s="11"/>
      <c r="M116" s="11"/>
      <c r="N116" s="11"/>
      <c r="O116" s="11"/>
      <c r="P116" s="11"/>
      <c r="Q116" s="11"/>
      <c r="R116" s="11"/>
      <c r="S116" s="11"/>
      <c r="T116" s="11"/>
      <c r="U116" s="12"/>
      <c r="V116" s="12"/>
      <c r="W116" s="13"/>
      <c r="X116" s="13"/>
      <c r="Y116" s="13"/>
      <c r="Z116" s="13"/>
      <c r="AA116" s="14"/>
      <c r="AB116" s="15"/>
      <c r="AC116" s="15"/>
      <c r="AD116" s="16"/>
      <c r="AE116" s="17"/>
      <c r="AF116" s="18"/>
      <c r="AG116" s="12"/>
      <c r="AH116" s="12"/>
      <c r="AI116" s="12"/>
      <c r="AJ116" s="12"/>
      <c r="AK116" s="13"/>
      <c r="AL116" s="13"/>
      <c r="AM116" s="13"/>
      <c r="AN116" s="13"/>
      <c r="AO116" s="19"/>
      <c r="AP116" s="17"/>
      <c r="AQ116" s="20"/>
      <c r="AR116" s="15"/>
      <c r="AS116" s="15"/>
      <c r="AT116" s="21"/>
      <c r="AU116" s="11"/>
      <c r="AV116" s="11"/>
      <c r="AW116" s="11"/>
      <c r="AX116" s="11"/>
      <c r="AY116" s="11"/>
      <c r="AZ116" s="11"/>
      <c r="BA116" s="11"/>
      <c r="BB116" s="11"/>
      <c r="BC116" s="11"/>
      <c r="BI116" s="2" t="str">
        <f t="shared" si="26"/>
        <v>ITEM1=</v>
      </c>
      <c r="BJ116" s="2" t="str">
        <f t="shared" si="27"/>
        <v>ITEM2=</v>
      </c>
      <c r="BK116" s="2" t="str">
        <f t="shared" si="28"/>
        <v>ITEM3=</v>
      </c>
      <c r="BL116" s="2" t="str">
        <f t="shared" si="29"/>
        <v>ITEM4=</v>
      </c>
      <c r="BM116" s="2" t="str">
        <f t="shared" si="20"/>
        <v>ITEM5=</v>
      </c>
      <c r="BN116" s="2" t="str">
        <f t="shared" si="30"/>
        <v>ITEM6=</v>
      </c>
      <c r="BO116" s="2" t="str">
        <f t="shared" si="21"/>
        <v>ITEM7=</v>
      </c>
      <c r="BP116" s="2" t="str">
        <f t="shared" si="22"/>
        <v>ITEM8=</v>
      </c>
      <c r="BQ116" s="2" t="str">
        <f t="shared" si="23"/>
        <v>ITEM9=</v>
      </c>
      <c r="BR116" s="2" t="str">
        <f t="shared" si="31"/>
        <v>ITEM10=</v>
      </c>
      <c r="BS116" s="2" t="str">
        <f t="shared" si="24"/>
        <v>ITEM11=</v>
      </c>
      <c r="BT116" s="2" t="str">
        <f t="shared" si="25"/>
        <v>ITEM12=</v>
      </c>
      <c r="BU116" s="2" t="str">
        <f t="shared" si="32"/>
        <v>ITEM13=</v>
      </c>
      <c r="BV116" s="2" t="str">
        <f t="shared" si="33"/>
        <v>ITEM14=</v>
      </c>
    </row>
    <row r="117" spans="1:74" ht="21" customHeight="1" x14ac:dyDescent="0.15">
      <c r="A117" s="10"/>
      <c r="B117" s="10"/>
      <c r="C117" s="10"/>
      <c r="D117" s="11"/>
      <c r="E117" s="11"/>
      <c r="F117" s="11"/>
      <c r="G117" s="11"/>
      <c r="H117" s="11"/>
      <c r="I117" s="11"/>
      <c r="J117" s="11"/>
      <c r="K117" s="11"/>
      <c r="L117" s="11"/>
      <c r="M117" s="11"/>
      <c r="N117" s="11"/>
      <c r="O117" s="11"/>
      <c r="P117" s="11"/>
      <c r="Q117" s="11"/>
      <c r="R117" s="11"/>
      <c r="S117" s="11"/>
      <c r="T117" s="11"/>
      <c r="U117" s="12"/>
      <c r="V117" s="12"/>
      <c r="W117" s="13"/>
      <c r="X117" s="13"/>
      <c r="Y117" s="13"/>
      <c r="Z117" s="13"/>
      <c r="AA117" s="14"/>
      <c r="AB117" s="15"/>
      <c r="AC117" s="15"/>
      <c r="AD117" s="16"/>
      <c r="AE117" s="17"/>
      <c r="AF117" s="18"/>
      <c r="AG117" s="12"/>
      <c r="AH117" s="12"/>
      <c r="AI117" s="12"/>
      <c r="AJ117" s="12"/>
      <c r="AK117" s="13"/>
      <c r="AL117" s="13"/>
      <c r="AM117" s="13"/>
      <c r="AN117" s="13"/>
      <c r="AO117" s="19"/>
      <c r="AP117" s="17"/>
      <c r="AQ117" s="20"/>
      <c r="AR117" s="15"/>
      <c r="AS117" s="15"/>
      <c r="AT117" s="21"/>
      <c r="AU117" s="11"/>
      <c r="AV117" s="11"/>
      <c r="AW117" s="11"/>
      <c r="AX117" s="11"/>
      <c r="AY117" s="11"/>
      <c r="AZ117" s="11"/>
      <c r="BA117" s="11"/>
      <c r="BB117" s="11"/>
      <c r="BC117" s="11"/>
      <c r="BI117" s="2" t="str">
        <f t="shared" si="26"/>
        <v>ITEM1=</v>
      </c>
      <c r="BJ117" s="2" t="str">
        <f t="shared" si="27"/>
        <v>ITEM2=</v>
      </c>
      <c r="BK117" s="2" t="str">
        <f t="shared" si="28"/>
        <v>ITEM3=</v>
      </c>
      <c r="BL117" s="2" t="str">
        <f t="shared" si="29"/>
        <v>ITEM4=</v>
      </c>
      <c r="BM117" s="2" t="str">
        <f t="shared" si="20"/>
        <v>ITEM5=</v>
      </c>
      <c r="BN117" s="2" t="str">
        <f t="shared" si="30"/>
        <v>ITEM6=</v>
      </c>
      <c r="BO117" s="2" t="str">
        <f t="shared" si="21"/>
        <v>ITEM7=</v>
      </c>
      <c r="BP117" s="2" t="str">
        <f t="shared" si="22"/>
        <v>ITEM8=</v>
      </c>
      <c r="BQ117" s="2" t="str">
        <f t="shared" si="23"/>
        <v>ITEM9=</v>
      </c>
      <c r="BR117" s="2" t="str">
        <f t="shared" si="31"/>
        <v>ITEM10=</v>
      </c>
      <c r="BS117" s="2" t="str">
        <f t="shared" si="24"/>
        <v>ITEM11=</v>
      </c>
      <c r="BT117" s="2" t="str">
        <f t="shared" si="25"/>
        <v>ITEM12=</v>
      </c>
      <c r="BU117" s="2" t="str">
        <f t="shared" si="32"/>
        <v>ITEM13=</v>
      </c>
      <c r="BV117" s="2" t="str">
        <f t="shared" si="33"/>
        <v>ITEM14=</v>
      </c>
    </row>
    <row r="118" spans="1:74" ht="21" customHeight="1" x14ac:dyDescent="0.15">
      <c r="A118" s="10"/>
      <c r="B118" s="10"/>
      <c r="C118" s="10"/>
      <c r="D118" s="11"/>
      <c r="E118" s="11"/>
      <c r="F118" s="11"/>
      <c r="G118" s="11"/>
      <c r="H118" s="11"/>
      <c r="I118" s="11"/>
      <c r="J118" s="11"/>
      <c r="K118" s="11"/>
      <c r="L118" s="11"/>
      <c r="M118" s="11"/>
      <c r="N118" s="11"/>
      <c r="O118" s="11"/>
      <c r="P118" s="11"/>
      <c r="Q118" s="11"/>
      <c r="R118" s="11"/>
      <c r="S118" s="11"/>
      <c r="T118" s="11"/>
      <c r="U118" s="12"/>
      <c r="V118" s="12"/>
      <c r="W118" s="13"/>
      <c r="X118" s="13"/>
      <c r="Y118" s="13"/>
      <c r="Z118" s="13"/>
      <c r="AA118" s="14"/>
      <c r="AB118" s="15"/>
      <c r="AC118" s="15"/>
      <c r="AD118" s="16"/>
      <c r="AE118" s="17"/>
      <c r="AF118" s="18"/>
      <c r="AG118" s="12"/>
      <c r="AH118" s="12"/>
      <c r="AI118" s="12"/>
      <c r="AJ118" s="12"/>
      <c r="AK118" s="13"/>
      <c r="AL118" s="13"/>
      <c r="AM118" s="13"/>
      <c r="AN118" s="13"/>
      <c r="AO118" s="19"/>
      <c r="AP118" s="17"/>
      <c r="AQ118" s="20"/>
      <c r="AR118" s="15"/>
      <c r="AS118" s="15"/>
      <c r="AT118" s="21"/>
      <c r="AU118" s="11"/>
      <c r="AV118" s="11"/>
      <c r="AW118" s="11"/>
      <c r="AX118" s="11"/>
      <c r="AY118" s="11"/>
      <c r="AZ118" s="11"/>
      <c r="BA118" s="11"/>
      <c r="BB118" s="11"/>
      <c r="BC118" s="11"/>
      <c r="BI118" s="2" t="str">
        <f t="shared" si="26"/>
        <v>ITEM1=</v>
      </c>
      <c r="BJ118" s="2" t="str">
        <f t="shared" si="27"/>
        <v>ITEM2=</v>
      </c>
      <c r="BK118" s="2" t="str">
        <f t="shared" si="28"/>
        <v>ITEM3=</v>
      </c>
      <c r="BL118" s="2" t="str">
        <f t="shared" si="29"/>
        <v>ITEM4=</v>
      </c>
      <c r="BM118" s="2" t="str">
        <f t="shared" si="20"/>
        <v>ITEM5=</v>
      </c>
      <c r="BN118" s="2" t="str">
        <f t="shared" si="30"/>
        <v>ITEM6=</v>
      </c>
      <c r="BO118" s="2" t="str">
        <f t="shared" si="21"/>
        <v>ITEM7=</v>
      </c>
      <c r="BP118" s="2" t="str">
        <f t="shared" si="22"/>
        <v>ITEM8=</v>
      </c>
      <c r="BQ118" s="2" t="str">
        <f t="shared" si="23"/>
        <v>ITEM9=</v>
      </c>
      <c r="BR118" s="2" t="str">
        <f t="shared" si="31"/>
        <v>ITEM10=</v>
      </c>
      <c r="BS118" s="2" t="str">
        <f t="shared" si="24"/>
        <v>ITEM11=</v>
      </c>
      <c r="BT118" s="2" t="str">
        <f t="shared" si="25"/>
        <v>ITEM12=</v>
      </c>
      <c r="BU118" s="2" t="str">
        <f t="shared" si="32"/>
        <v>ITEM13=</v>
      </c>
      <c r="BV118" s="2" t="str">
        <f t="shared" si="33"/>
        <v>ITEM14=</v>
      </c>
    </row>
    <row r="119" spans="1:74" ht="21" customHeight="1" x14ac:dyDescent="0.15">
      <c r="A119" s="10"/>
      <c r="B119" s="10"/>
      <c r="C119" s="10"/>
      <c r="D119" s="11"/>
      <c r="E119" s="11"/>
      <c r="F119" s="11"/>
      <c r="G119" s="11"/>
      <c r="H119" s="11"/>
      <c r="I119" s="11"/>
      <c r="J119" s="11"/>
      <c r="K119" s="11"/>
      <c r="L119" s="11"/>
      <c r="M119" s="11"/>
      <c r="N119" s="11"/>
      <c r="O119" s="11"/>
      <c r="P119" s="11"/>
      <c r="Q119" s="11"/>
      <c r="R119" s="11"/>
      <c r="S119" s="11"/>
      <c r="T119" s="11"/>
      <c r="U119" s="12"/>
      <c r="V119" s="12"/>
      <c r="W119" s="13"/>
      <c r="X119" s="13"/>
      <c r="Y119" s="13"/>
      <c r="Z119" s="13"/>
      <c r="AA119" s="14"/>
      <c r="AB119" s="15"/>
      <c r="AC119" s="15"/>
      <c r="AD119" s="16"/>
      <c r="AE119" s="17"/>
      <c r="AF119" s="18"/>
      <c r="AG119" s="12"/>
      <c r="AH119" s="12"/>
      <c r="AI119" s="12"/>
      <c r="AJ119" s="12"/>
      <c r="AK119" s="13"/>
      <c r="AL119" s="13"/>
      <c r="AM119" s="13"/>
      <c r="AN119" s="13"/>
      <c r="AO119" s="19"/>
      <c r="AP119" s="17"/>
      <c r="AQ119" s="20"/>
      <c r="AR119" s="15"/>
      <c r="AS119" s="15"/>
      <c r="AT119" s="21"/>
      <c r="AU119" s="11"/>
      <c r="AV119" s="11"/>
      <c r="AW119" s="11"/>
      <c r="AX119" s="11"/>
      <c r="AY119" s="11"/>
      <c r="AZ119" s="11"/>
      <c r="BA119" s="11"/>
      <c r="BB119" s="11"/>
      <c r="BC119" s="11"/>
      <c r="BI119" s="2" t="str">
        <f t="shared" si="26"/>
        <v>ITEM1=</v>
      </c>
      <c r="BJ119" s="2" t="str">
        <f t="shared" si="27"/>
        <v>ITEM2=</v>
      </c>
      <c r="BK119" s="2" t="str">
        <f t="shared" si="28"/>
        <v>ITEM3=</v>
      </c>
      <c r="BL119" s="2" t="str">
        <f t="shared" si="29"/>
        <v>ITEM4=</v>
      </c>
      <c r="BM119" s="2" t="str">
        <f t="shared" si="20"/>
        <v>ITEM5=</v>
      </c>
      <c r="BN119" s="2" t="str">
        <f t="shared" si="30"/>
        <v>ITEM6=</v>
      </c>
      <c r="BO119" s="2" t="str">
        <f t="shared" si="21"/>
        <v>ITEM7=</v>
      </c>
      <c r="BP119" s="2" t="str">
        <f t="shared" si="22"/>
        <v>ITEM8=</v>
      </c>
      <c r="BQ119" s="2" t="str">
        <f t="shared" si="23"/>
        <v>ITEM9=</v>
      </c>
      <c r="BR119" s="2" t="str">
        <f t="shared" si="31"/>
        <v>ITEM10=</v>
      </c>
      <c r="BS119" s="2" t="str">
        <f t="shared" si="24"/>
        <v>ITEM11=</v>
      </c>
      <c r="BT119" s="2" t="str">
        <f t="shared" si="25"/>
        <v>ITEM12=</v>
      </c>
      <c r="BU119" s="2" t="str">
        <f t="shared" si="32"/>
        <v>ITEM13=</v>
      </c>
      <c r="BV119" s="2" t="str">
        <f t="shared" si="33"/>
        <v>ITEM14=</v>
      </c>
    </row>
    <row r="120" spans="1:74" ht="21" customHeight="1" x14ac:dyDescent="0.15">
      <c r="A120" s="10"/>
      <c r="B120" s="10"/>
      <c r="C120" s="10"/>
      <c r="D120" s="11"/>
      <c r="E120" s="11"/>
      <c r="F120" s="11"/>
      <c r="G120" s="11"/>
      <c r="H120" s="11"/>
      <c r="I120" s="11"/>
      <c r="J120" s="11"/>
      <c r="K120" s="11"/>
      <c r="L120" s="11"/>
      <c r="M120" s="11"/>
      <c r="N120" s="11"/>
      <c r="O120" s="11"/>
      <c r="P120" s="11"/>
      <c r="Q120" s="11"/>
      <c r="R120" s="11"/>
      <c r="S120" s="11"/>
      <c r="T120" s="11"/>
      <c r="U120" s="12"/>
      <c r="V120" s="12"/>
      <c r="W120" s="13"/>
      <c r="X120" s="13"/>
      <c r="Y120" s="13"/>
      <c r="Z120" s="13"/>
      <c r="AA120" s="14"/>
      <c r="AB120" s="15"/>
      <c r="AC120" s="15"/>
      <c r="AD120" s="16"/>
      <c r="AE120" s="17"/>
      <c r="AF120" s="18"/>
      <c r="AG120" s="12"/>
      <c r="AH120" s="12"/>
      <c r="AI120" s="12"/>
      <c r="AJ120" s="12"/>
      <c r="AK120" s="13"/>
      <c r="AL120" s="13"/>
      <c r="AM120" s="13"/>
      <c r="AN120" s="13"/>
      <c r="AO120" s="19"/>
      <c r="AP120" s="17"/>
      <c r="AQ120" s="20"/>
      <c r="AR120" s="15"/>
      <c r="AS120" s="15"/>
      <c r="AT120" s="21"/>
      <c r="AU120" s="11"/>
      <c r="AV120" s="11"/>
      <c r="AW120" s="11"/>
      <c r="AX120" s="11"/>
      <c r="AY120" s="11"/>
      <c r="AZ120" s="11"/>
      <c r="BA120" s="11"/>
      <c r="BB120" s="11"/>
      <c r="BC120" s="11"/>
      <c r="BI120" s="2" t="str">
        <f t="shared" si="26"/>
        <v>ITEM1=</v>
      </c>
      <c r="BJ120" s="2" t="str">
        <f t="shared" si="27"/>
        <v>ITEM2=</v>
      </c>
      <c r="BK120" s="2" t="str">
        <f t="shared" si="28"/>
        <v>ITEM3=</v>
      </c>
      <c r="BL120" s="2" t="str">
        <f t="shared" si="29"/>
        <v>ITEM4=</v>
      </c>
      <c r="BM120" s="2" t="str">
        <f t="shared" si="20"/>
        <v>ITEM5=</v>
      </c>
      <c r="BN120" s="2" t="str">
        <f t="shared" si="30"/>
        <v>ITEM6=</v>
      </c>
      <c r="BO120" s="2" t="str">
        <f t="shared" si="21"/>
        <v>ITEM7=</v>
      </c>
      <c r="BP120" s="2" t="str">
        <f t="shared" si="22"/>
        <v>ITEM8=</v>
      </c>
      <c r="BQ120" s="2" t="str">
        <f t="shared" si="23"/>
        <v>ITEM9=</v>
      </c>
      <c r="BR120" s="2" t="str">
        <f t="shared" si="31"/>
        <v>ITEM10=</v>
      </c>
      <c r="BS120" s="2" t="str">
        <f t="shared" si="24"/>
        <v>ITEM11=</v>
      </c>
      <c r="BT120" s="2" t="str">
        <f t="shared" si="25"/>
        <v>ITEM12=</v>
      </c>
      <c r="BU120" s="2" t="str">
        <f t="shared" si="32"/>
        <v>ITEM13=</v>
      </c>
      <c r="BV120" s="2" t="str">
        <f t="shared" si="33"/>
        <v>ITEM14=</v>
      </c>
    </row>
    <row r="121" spans="1:74" ht="21" customHeight="1" x14ac:dyDescent="0.15">
      <c r="A121" s="10"/>
      <c r="B121" s="10"/>
      <c r="C121" s="10"/>
      <c r="D121" s="11"/>
      <c r="E121" s="11"/>
      <c r="F121" s="11"/>
      <c r="G121" s="11"/>
      <c r="H121" s="11"/>
      <c r="I121" s="11"/>
      <c r="J121" s="11"/>
      <c r="K121" s="11"/>
      <c r="L121" s="11"/>
      <c r="M121" s="11"/>
      <c r="N121" s="11"/>
      <c r="O121" s="11"/>
      <c r="P121" s="11"/>
      <c r="Q121" s="11"/>
      <c r="R121" s="11"/>
      <c r="S121" s="11"/>
      <c r="T121" s="11"/>
      <c r="U121" s="12"/>
      <c r="V121" s="12"/>
      <c r="W121" s="13"/>
      <c r="X121" s="13"/>
      <c r="Y121" s="13"/>
      <c r="Z121" s="13"/>
      <c r="AA121" s="14"/>
      <c r="AB121" s="15"/>
      <c r="AC121" s="15"/>
      <c r="AD121" s="16"/>
      <c r="AE121" s="17"/>
      <c r="AF121" s="18"/>
      <c r="AG121" s="12"/>
      <c r="AH121" s="12"/>
      <c r="AI121" s="12"/>
      <c r="AJ121" s="12"/>
      <c r="AK121" s="13"/>
      <c r="AL121" s="13"/>
      <c r="AM121" s="13"/>
      <c r="AN121" s="13"/>
      <c r="AO121" s="19"/>
      <c r="AP121" s="17"/>
      <c r="AQ121" s="20"/>
      <c r="AR121" s="15"/>
      <c r="AS121" s="15"/>
      <c r="AT121" s="21"/>
      <c r="AU121" s="11"/>
      <c r="AV121" s="11"/>
      <c r="AW121" s="11"/>
      <c r="AX121" s="11"/>
      <c r="AY121" s="11"/>
      <c r="AZ121" s="11"/>
      <c r="BA121" s="11"/>
      <c r="BB121" s="11"/>
      <c r="BC121" s="11"/>
      <c r="BI121" s="2" t="str">
        <f t="shared" si="26"/>
        <v>ITEM1=</v>
      </c>
      <c r="BJ121" s="2" t="str">
        <f t="shared" si="27"/>
        <v>ITEM2=</v>
      </c>
      <c r="BK121" s="2" t="str">
        <f t="shared" si="28"/>
        <v>ITEM3=</v>
      </c>
      <c r="BL121" s="2" t="str">
        <f t="shared" si="29"/>
        <v>ITEM4=</v>
      </c>
      <c r="BM121" s="2" t="str">
        <f t="shared" si="20"/>
        <v>ITEM5=</v>
      </c>
      <c r="BN121" s="2" t="str">
        <f t="shared" si="30"/>
        <v>ITEM6=</v>
      </c>
      <c r="BO121" s="2" t="str">
        <f t="shared" si="21"/>
        <v>ITEM7=</v>
      </c>
      <c r="BP121" s="2" t="str">
        <f t="shared" si="22"/>
        <v>ITEM8=</v>
      </c>
      <c r="BQ121" s="2" t="str">
        <f t="shared" si="23"/>
        <v>ITEM9=</v>
      </c>
      <c r="BR121" s="2" t="str">
        <f t="shared" si="31"/>
        <v>ITEM10=</v>
      </c>
      <c r="BS121" s="2" t="str">
        <f t="shared" si="24"/>
        <v>ITEM11=</v>
      </c>
      <c r="BT121" s="2" t="str">
        <f t="shared" si="25"/>
        <v>ITEM12=</v>
      </c>
      <c r="BU121" s="2" t="str">
        <f t="shared" si="32"/>
        <v>ITEM13=</v>
      </c>
      <c r="BV121" s="2" t="str">
        <f t="shared" si="33"/>
        <v>ITEM14=</v>
      </c>
    </row>
    <row r="122" spans="1:74" ht="21" customHeight="1" x14ac:dyDescent="0.15">
      <c r="A122" s="10"/>
      <c r="B122" s="10"/>
      <c r="C122" s="10"/>
      <c r="D122" s="11"/>
      <c r="E122" s="11"/>
      <c r="F122" s="11"/>
      <c r="G122" s="11"/>
      <c r="H122" s="11"/>
      <c r="I122" s="11"/>
      <c r="J122" s="11"/>
      <c r="K122" s="11"/>
      <c r="L122" s="11"/>
      <c r="M122" s="11"/>
      <c r="N122" s="11"/>
      <c r="O122" s="11"/>
      <c r="P122" s="11"/>
      <c r="Q122" s="11"/>
      <c r="R122" s="11"/>
      <c r="S122" s="11"/>
      <c r="T122" s="11"/>
      <c r="U122" s="12"/>
      <c r="V122" s="12"/>
      <c r="W122" s="13"/>
      <c r="X122" s="13"/>
      <c r="Y122" s="13"/>
      <c r="Z122" s="13"/>
      <c r="AA122" s="14"/>
      <c r="AB122" s="15"/>
      <c r="AC122" s="15"/>
      <c r="AD122" s="16"/>
      <c r="AE122" s="17"/>
      <c r="AF122" s="18"/>
      <c r="AG122" s="12"/>
      <c r="AH122" s="12"/>
      <c r="AI122" s="12"/>
      <c r="AJ122" s="12"/>
      <c r="AK122" s="13"/>
      <c r="AL122" s="13"/>
      <c r="AM122" s="13"/>
      <c r="AN122" s="13"/>
      <c r="AO122" s="19"/>
      <c r="AP122" s="17"/>
      <c r="AQ122" s="20"/>
      <c r="AR122" s="15"/>
      <c r="AS122" s="15"/>
      <c r="AT122" s="21"/>
      <c r="AU122" s="11"/>
      <c r="AV122" s="11"/>
      <c r="AW122" s="11"/>
      <c r="AX122" s="11"/>
      <c r="AY122" s="11"/>
      <c r="AZ122" s="11"/>
      <c r="BA122" s="11"/>
      <c r="BB122" s="11"/>
      <c r="BC122" s="11"/>
      <c r="BI122" s="2" t="str">
        <f t="shared" si="26"/>
        <v>ITEM1=</v>
      </c>
      <c r="BJ122" s="2" t="str">
        <f t="shared" si="27"/>
        <v>ITEM2=</v>
      </c>
      <c r="BK122" s="2" t="str">
        <f t="shared" si="28"/>
        <v>ITEM3=</v>
      </c>
      <c r="BL122" s="2" t="str">
        <f t="shared" si="29"/>
        <v>ITEM4=</v>
      </c>
      <c r="BM122" s="2" t="str">
        <f t="shared" si="20"/>
        <v>ITEM5=</v>
      </c>
      <c r="BN122" s="2" t="str">
        <f t="shared" si="30"/>
        <v>ITEM6=</v>
      </c>
      <c r="BO122" s="2" t="str">
        <f t="shared" si="21"/>
        <v>ITEM7=</v>
      </c>
      <c r="BP122" s="2" t="str">
        <f t="shared" si="22"/>
        <v>ITEM8=</v>
      </c>
      <c r="BQ122" s="2" t="str">
        <f t="shared" si="23"/>
        <v>ITEM9=</v>
      </c>
      <c r="BR122" s="2" t="str">
        <f t="shared" si="31"/>
        <v>ITEM10=</v>
      </c>
      <c r="BS122" s="2" t="str">
        <f t="shared" si="24"/>
        <v>ITEM11=</v>
      </c>
      <c r="BT122" s="2" t="str">
        <f t="shared" si="25"/>
        <v>ITEM12=</v>
      </c>
      <c r="BU122" s="2" t="str">
        <f t="shared" si="32"/>
        <v>ITEM13=</v>
      </c>
      <c r="BV122" s="2" t="str">
        <f t="shared" si="33"/>
        <v>ITEM14=</v>
      </c>
    </row>
    <row r="123" spans="1:74" ht="21" customHeight="1" x14ac:dyDescent="0.15">
      <c r="A123" s="10"/>
      <c r="B123" s="10"/>
      <c r="C123" s="10"/>
      <c r="D123" s="11"/>
      <c r="E123" s="11"/>
      <c r="F123" s="11"/>
      <c r="G123" s="11"/>
      <c r="H123" s="11"/>
      <c r="I123" s="11"/>
      <c r="J123" s="11"/>
      <c r="K123" s="11"/>
      <c r="L123" s="11"/>
      <c r="M123" s="11"/>
      <c r="N123" s="11"/>
      <c r="O123" s="11"/>
      <c r="P123" s="11"/>
      <c r="Q123" s="11"/>
      <c r="R123" s="11"/>
      <c r="S123" s="11"/>
      <c r="T123" s="11"/>
      <c r="U123" s="12"/>
      <c r="V123" s="12"/>
      <c r="W123" s="13"/>
      <c r="X123" s="13"/>
      <c r="Y123" s="13"/>
      <c r="Z123" s="13"/>
      <c r="AA123" s="14"/>
      <c r="AB123" s="15"/>
      <c r="AC123" s="15"/>
      <c r="AD123" s="16"/>
      <c r="AE123" s="17"/>
      <c r="AF123" s="18"/>
      <c r="AG123" s="12"/>
      <c r="AH123" s="12"/>
      <c r="AI123" s="12"/>
      <c r="AJ123" s="12"/>
      <c r="AK123" s="13"/>
      <c r="AL123" s="13"/>
      <c r="AM123" s="13"/>
      <c r="AN123" s="13"/>
      <c r="AO123" s="19"/>
      <c r="AP123" s="17"/>
      <c r="AQ123" s="20"/>
      <c r="AR123" s="15"/>
      <c r="AS123" s="15"/>
      <c r="AT123" s="21"/>
      <c r="AU123" s="11"/>
      <c r="AV123" s="11"/>
      <c r="AW123" s="11"/>
      <c r="AX123" s="11"/>
      <c r="AY123" s="11"/>
      <c r="AZ123" s="11"/>
      <c r="BA123" s="11"/>
      <c r="BB123" s="11"/>
      <c r="BC123" s="11"/>
      <c r="BI123" s="2" t="str">
        <f t="shared" si="26"/>
        <v>ITEM1=</v>
      </c>
      <c r="BJ123" s="2" t="str">
        <f t="shared" si="27"/>
        <v>ITEM2=</v>
      </c>
      <c r="BK123" s="2" t="str">
        <f t="shared" si="28"/>
        <v>ITEM3=</v>
      </c>
      <c r="BL123" s="2" t="str">
        <f t="shared" si="29"/>
        <v>ITEM4=</v>
      </c>
      <c r="BM123" s="2" t="str">
        <f t="shared" si="20"/>
        <v>ITEM5=</v>
      </c>
      <c r="BN123" s="2" t="str">
        <f t="shared" si="30"/>
        <v>ITEM6=</v>
      </c>
      <c r="BO123" s="2" t="str">
        <f t="shared" si="21"/>
        <v>ITEM7=</v>
      </c>
      <c r="BP123" s="2" t="str">
        <f t="shared" si="22"/>
        <v>ITEM8=</v>
      </c>
      <c r="BQ123" s="2" t="str">
        <f t="shared" si="23"/>
        <v>ITEM9=</v>
      </c>
      <c r="BR123" s="2" t="str">
        <f t="shared" si="31"/>
        <v>ITEM10=</v>
      </c>
      <c r="BS123" s="2" t="str">
        <f t="shared" si="24"/>
        <v>ITEM11=</v>
      </c>
      <c r="BT123" s="2" t="str">
        <f t="shared" si="25"/>
        <v>ITEM12=</v>
      </c>
      <c r="BU123" s="2" t="str">
        <f t="shared" si="32"/>
        <v>ITEM13=</v>
      </c>
      <c r="BV123" s="2" t="str">
        <f t="shared" si="33"/>
        <v>ITEM14=</v>
      </c>
    </row>
    <row r="124" spans="1:74" ht="21" customHeight="1" x14ac:dyDescent="0.15">
      <c r="A124" s="10"/>
      <c r="B124" s="10"/>
      <c r="C124" s="10"/>
      <c r="D124" s="11"/>
      <c r="E124" s="11"/>
      <c r="F124" s="11"/>
      <c r="G124" s="11"/>
      <c r="H124" s="11"/>
      <c r="I124" s="11"/>
      <c r="J124" s="11"/>
      <c r="K124" s="11"/>
      <c r="L124" s="11"/>
      <c r="M124" s="11"/>
      <c r="N124" s="11"/>
      <c r="O124" s="11"/>
      <c r="P124" s="11"/>
      <c r="Q124" s="11"/>
      <c r="R124" s="11"/>
      <c r="S124" s="11"/>
      <c r="T124" s="11"/>
      <c r="U124" s="12"/>
      <c r="V124" s="12"/>
      <c r="W124" s="13"/>
      <c r="X124" s="13"/>
      <c r="Y124" s="13"/>
      <c r="Z124" s="13"/>
      <c r="AA124" s="14"/>
      <c r="AB124" s="15"/>
      <c r="AC124" s="15"/>
      <c r="AD124" s="16"/>
      <c r="AE124" s="17"/>
      <c r="AF124" s="18"/>
      <c r="AG124" s="12"/>
      <c r="AH124" s="12"/>
      <c r="AI124" s="12"/>
      <c r="AJ124" s="12"/>
      <c r="AK124" s="13"/>
      <c r="AL124" s="13"/>
      <c r="AM124" s="13"/>
      <c r="AN124" s="13"/>
      <c r="AO124" s="19"/>
      <c r="AP124" s="17"/>
      <c r="AQ124" s="20"/>
      <c r="AR124" s="15"/>
      <c r="AS124" s="15"/>
      <c r="AT124" s="21"/>
      <c r="AU124" s="11"/>
      <c r="AV124" s="11"/>
      <c r="AW124" s="11"/>
      <c r="AX124" s="11"/>
      <c r="AY124" s="11"/>
      <c r="AZ124" s="11"/>
      <c r="BA124" s="11"/>
      <c r="BB124" s="11"/>
      <c r="BC124" s="11"/>
      <c r="BI124" s="2" t="str">
        <f t="shared" si="26"/>
        <v>ITEM1=</v>
      </c>
      <c r="BJ124" s="2" t="str">
        <f t="shared" si="27"/>
        <v>ITEM2=</v>
      </c>
      <c r="BK124" s="2" t="str">
        <f t="shared" si="28"/>
        <v>ITEM3=</v>
      </c>
      <c r="BL124" s="2" t="str">
        <f t="shared" si="29"/>
        <v>ITEM4=</v>
      </c>
      <c r="BM124" s="2" t="str">
        <f t="shared" si="20"/>
        <v>ITEM5=</v>
      </c>
      <c r="BN124" s="2" t="str">
        <f t="shared" si="30"/>
        <v>ITEM6=</v>
      </c>
      <c r="BO124" s="2" t="str">
        <f t="shared" si="21"/>
        <v>ITEM7=</v>
      </c>
      <c r="BP124" s="2" t="str">
        <f t="shared" si="22"/>
        <v>ITEM8=</v>
      </c>
      <c r="BQ124" s="2" t="str">
        <f t="shared" si="23"/>
        <v>ITEM9=</v>
      </c>
      <c r="BR124" s="2" t="str">
        <f t="shared" si="31"/>
        <v>ITEM10=</v>
      </c>
      <c r="BS124" s="2" t="str">
        <f t="shared" si="24"/>
        <v>ITEM11=</v>
      </c>
      <c r="BT124" s="2" t="str">
        <f t="shared" si="25"/>
        <v>ITEM12=</v>
      </c>
      <c r="BU124" s="2" t="str">
        <f t="shared" si="32"/>
        <v>ITEM13=</v>
      </c>
      <c r="BV124" s="2" t="str">
        <f t="shared" si="33"/>
        <v>ITEM14=</v>
      </c>
    </row>
    <row r="125" spans="1:74" ht="21" customHeight="1" x14ac:dyDescent="0.15">
      <c r="A125" s="10"/>
      <c r="B125" s="10"/>
      <c r="C125" s="10"/>
      <c r="D125" s="11"/>
      <c r="E125" s="11"/>
      <c r="F125" s="11"/>
      <c r="G125" s="11"/>
      <c r="H125" s="11"/>
      <c r="I125" s="11"/>
      <c r="J125" s="11"/>
      <c r="K125" s="11"/>
      <c r="L125" s="11"/>
      <c r="M125" s="11"/>
      <c r="N125" s="11"/>
      <c r="O125" s="11"/>
      <c r="P125" s="11"/>
      <c r="Q125" s="11"/>
      <c r="R125" s="11"/>
      <c r="S125" s="11"/>
      <c r="T125" s="11"/>
      <c r="U125" s="12"/>
      <c r="V125" s="12"/>
      <c r="W125" s="13"/>
      <c r="X125" s="13"/>
      <c r="Y125" s="13"/>
      <c r="Z125" s="13"/>
      <c r="AA125" s="14"/>
      <c r="AB125" s="15"/>
      <c r="AC125" s="15"/>
      <c r="AD125" s="16"/>
      <c r="AE125" s="17"/>
      <c r="AF125" s="18"/>
      <c r="AG125" s="12"/>
      <c r="AH125" s="12"/>
      <c r="AI125" s="12"/>
      <c r="AJ125" s="12"/>
      <c r="AK125" s="13"/>
      <c r="AL125" s="13"/>
      <c r="AM125" s="13"/>
      <c r="AN125" s="13"/>
      <c r="AO125" s="19"/>
      <c r="AP125" s="17"/>
      <c r="AQ125" s="20"/>
      <c r="AR125" s="15"/>
      <c r="AS125" s="15"/>
      <c r="AT125" s="21"/>
      <c r="AU125" s="11"/>
      <c r="AV125" s="11"/>
      <c r="AW125" s="11"/>
      <c r="AX125" s="11"/>
      <c r="AY125" s="11"/>
      <c r="AZ125" s="11"/>
      <c r="BA125" s="11"/>
      <c r="BB125" s="11"/>
      <c r="BC125" s="11"/>
      <c r="BI125" s="2" t="str">
        <f t="shared" si="26"/>
        <v>ITEM1=</v>
      </c>
      <c r="BJ125" s="2" t="str">
        <f t="shared" si="27"/>
        <v>ITEM2=</v>
      </c>
      <c r="BK125" s="2" t="str">
        <f t="shared" si="28"/>
        <v>ITEM3=</v>
      </c>
      <c r="BL125" s="2" t="str">
        <f t="shared" si="29"/>
        <v>ITEM4=</v>
      </c>
      <c r="BM125" s="2" t="str">
        <f t="shared" si="20"/>
        <v>ITEM5=</v>
      </c>
      <c r="BN125" s="2" t="str">
        <f t="shared" si="30"/>
        <v>ITEM6=</v>
      </c>
      <c r="BO125" s="2" t="str">
        <f t="shared" si="21"/>
        <v>ITEM7=</v>
      </c>
      <c r="BP125" s="2" t="str">
        <f t="shared" si="22"/>
        <v>ITEM8=</v>
      </c>
      <c r="BQ125" s="2" t="str">
        <f t="shared" si="23"/>
        <v>ITEM9=</v>
      </c>
      <c r="BR125" s="2" t="str">
        <f t="shared" si="31"/>
        <v>ITEM10=</v>
      </c>
      <c r="BS125" s="2" t="str">
        <f t="shared" si="24"/>
        <v>ITEM11=</v>
      </c>
      <c r="BT125" s="2" t="str">
        <f t="shared" si="25"/>
        <v>ITEM12=</v>
      </c>
      <c r="BU125" s="2" t="str">
        <f t="shared" si="32"/>
        <v>ITEM13=</v>
      </c>
      <c r="BV125" s="2" t="str">
        <f t="shared" si="33"/>
        <v>ITEM14=</v>
      </c>
    </row>
    <row r="126" spans="1:74" ht="21" customHeight="1" x14ac:dyDescent="0.15">
      <c r="A126" s="10"/>
      <c r="B126" s="10"/>
      <c r="C126" s="10"/>
      <c r="D126" s="11"/>
      <c r="E126" s="11"/>
      <c r="F126" s="11"/>
      <c r="G126" s="11"/>
      <c r="H126" s="11"/>
      <c r="I126" s="11"/>
      <c r="J126" s="11"/>
      <c r="K126" s="11"/>
      <c r="L126" s="11"/>
      <c r="M126" s="11"/>
      <c r="N126" s="11"/>
      <c r="O126" s="11"/>
      <c r="P126" s="11"/>
      <c r="Q126" s="11"/>
      <c r="R126" s="11"/>
      <c r="S126" s="11"/>
      <c r="T126" s="11"/>
      <c r="U126" s="12"/>
      <c r="V126" s="12"/>
      <c r="W126" s="13"/>
      <c r="X126" s="13"/>
      <c r="Y126" s="13"/>
      <c r="Z126" s="13"/>
      <c r="AA126" s="14"/>
      <c r="AB126" s="15"/>
      <c r="AC126" s="15"/>
      <c r="AD126" s="16"/>
      <c r="AE126" s="17"/>
      <c r="AF126" s="18"/>
      <c r="AG126" s="12"/>
      <c r="AH126" s="12"/>
      <c r="AI126" s="12"/>
      <c r="AJ126" s="12"/>
      <c r="AK126" s="13"/>
      <c r="AL126" s="13"/>
      <c r="AM126" s="13"/>
      <c r="AN126" s="13"/>
      <c r="AO126" s="19"/>
      <c r="AP126" s="17"/>
      <c r="AQ126" s="20"/>
      <c r="AR126" s="15"/>
      <c r="AS126" s="15"/>
      <c r="AT126" s="21"/>
      <c r="AU126" s="11"/>
      <c r="AV126" s="11"/>
      <c r="AW126" s="11"/>
      <c r="AX126" s="11"/>
      <c r="AY126" s="11"/>
      <c r="AZ126" s="11"/>
      <c r="BA126" s="11"/>
      <c r="BB126" s="11"/>
      <c r="BC126" s="11"/>
      <c r="BI126" s="2" t="str">
        <f t="shared" si="26"/>
        <v>ITEM1=</v>
      </c>
      <c r="BJ126" s="2" t="str">
        <f t="shared" si="27"/>
        <v>ITEM2=</v>
      </c>
      <c r="BK126" s="2" t="str">
        <f t="shared" si="28"/>
        <v>ITEM3=</v>
      </c>
      <c r="BL126" s="2" t="str">
        <f t="shared" si="29"/>
        <v>ITEM4=</v>
      </c>
      <c r="BM126" s="2" t="str">
        <f t="shared" si="20"/>
        <v>ITEM5=</v>
      </c>
      <c r="BN126" s="2" t="str">
        <f t="shared" si="30"/>
        <v>ITEM6=</v>
      </c>
      <c r="BO126" s="2" t="str">
        <f t="shared" si="21"/>
        <v>ITEM7=</v>
      </c>
      <c r="BP126" s="2" t="str">
        <f t="shared" si="22"/>
        <v>ITEM8=</v>
      </c>
      <c r="BQ126" s="2" t="str">
        <f t="shared" si="23"/>
        <v>ITEM9=</v>
      </c>
      <c r="BR126" s="2" t="str">
        <f t="shared" si="31"/>
        <v>ITEM10=</v>
      </c>
      <c r="BS126" s="2" t="str">
        <f t="shared" si="24"/>
        <v>ITEM11=</v>
      </c>
      <c r="BT126" s="2" t="str">
        <f t="shared" si="25"/>
        <v>ITEM12=</v>
      </c>
      <c r="BU126" s="2" t="str">
        <f t="shared" si="32"/>
        <v>ITEM13=</v>
      </c>
      <c r="BV126" s="2" t="str">
        <f t="shared" si="33"/>
        <v>ITEM14=</v>
      </c>
    </row>
    <row r="127" spans="1:74" ht="21" customHeight="1" x14ac:dyDescent="0.15">
      <c r="A127" s="10"/>
      <c r="B127" s="10"/>
      <c r="C127" s="10"/>
      <c r="D127" s="11"/>
      <c r="E127" s="11"/>
      <c r="F127" s="11"/>
      <c r="G127" s="11"/>
      <c r="H127" s="11"/>
      <c r="I127" s="11"/>
      <c r="J127" s="11"/>
      <c r="K127" s="11"/>
      <c r="L127" s="11"/>
      <c r="M127" s="11"/>
      <c r="N127" s="11"/>
      <c r="O127" s="11"/>
      <c r="P127" s="11"/>
      <c r="Q127" s="11"/>
      <c r="R127" s="11"/>
      <c r="S127" s="11"/>
      <c r="T127" s="11"/>
      <c r="U127" s="12"/>
      <c r="V127" s="12"/>
      <c r="W127" s="13"/>
      <c r="X127" s="13"/>
      <c r="Y127" s="13"/>
      <c r="Z127" s="13"/>
      <c r="AA127" s="14"/>
      <c r="AB127" s="15"/>
      <c r="AC127" s="15"/>
      <c r="AD127" s="16"/>
      <c r="AE127" s="17"/>
      <c r="AF127" s="18"/>
      <c r="AG127" s="12"/>
      <c r="AH127" s="12"/>
      <c r="AI127" s="12"/>
      <c r="AJ127" s="12"/>
      <c r="AK127" s="13"/>
      <c r="AL127" s="13"/>
      <c r="AM127" s="13"/>
      <c r="AN127" s="13"/>
      <c r="AO127" s="19"/>
      <c r="AP127" s="17"/>
      <c r="AQ127" s="20"/>
      <c r="AR127" s="15"/>
      <c r="AS127" s="15"/>
      <c r="AT127" s="21"/>
      <c r="AU127" s="11"/>
      <c r="AV127" s="11"/>
      <c r="AW127" s="11"/>
      <c r="AX127" s="11"/>
      <c r="AY127" s="11"/>
      <c r="AZ127" s="11"/>
      <c r="BA127" s="11"/>
      <c r="BB127" s="11"/>
      <c r="BC127" s="11"/>
      <c r="BI127" s="2" t="str">
        <f t="shared" si="26"/>
        <v>ITEM1=</v>
      </c>
      <c r="BJ127" s="2" t="str">
        <f t="shared" si="27"/>
        <v>ITEM2=</v>
      </c>
      <c r="BK127" s="2" t="str">
        <f t="shared" si="28"/>
        <v>ITEM3=</v>
      </c>
      <c r="BL127" s="2" t="str">
        <f t="shared" si="29"/>
        <v>ITEM4=</v>
      </c>
      <c r="BM127" s="2" t="str">
        <f t="shared" si="20"/>
        <v>ITEM5=</v>
      </c>
      <c r="BN127" s="2" t="str">
        <f t="shared" si="30"/>
        <v>ITEM6=</v>
      </c>
      <c r="BO127" s="2" t="str">
        <f t="shared" si="21"/>
        <v>ITEM7=</v>
      </c>
      <c r="BP127" s="2" t="str">
        <f t="shared" si="22"/>
        <v>ITEM8=</v>
      </c>
      <c r="BQ127" s="2" t="str">
        <f t="shared" si="23"/>
        <v>ITEM9=</v>
      </c>
      <c r="BR127" s="2" t="str">
        <f t="shared" si="31"/>
        <v>ITEM10=</v>
      </c>
      <c r="BS127" s="2" t="str">
        <f t="shared" si="24"/>
        <v>ITEM11=</v>
      </c>
      <c r="BT127" s="2" t="str">
        <f t="shared" si="25"/>
        <v>ITEM12=</v>
      </c>
      <c r="BU127" s="2" t="str">
        <f t="shared" si="32"/>
        <v>ITEM13=</v>
      </c>
      <c r="BV127" s="2" t="str">
        <f t="shared" si="33"/>
        <v>ITEM14=</v>
      </c>
    </row>
    <row r="128" spans="1:74" ht="21" customHeight="1" x14ac:dyDescent="0.15">
      <c r="A128" s="10"/>
      <c r="B128" s="10"/>
      <c r="C128" s="10"/>
      <c r="D128" s="11"/>
      <c r="E128" s="11"/>
      <c r="F128" s="11"/>
      <c r="G128" s="11"/>
      <c r="H128" s="11"/>
      <c r="I128" s="11"/>
      <c r="J128" s="11"/>
      <c r="K128" s="11"/>
      <c r="L128" s="11"/>
      <c r="M128" s="11"/>
      <c r="N128" s="11"/>
      <c r="O128" s="11"/>
      <c r="P128" s="11"/>
      <c r="Q128" s="11"/>
      <c r="R128" s="11"/>
      <c r="S128" s="11"/>
      <c r="T128" s="11"/>
      <c r="U128" s="12"/>
      <c r="V128" s="12"/>
      <c r="W128" s="13"/>
      <c r="X128" s="13"/>
      <c r="Y128" s="13"/>
      <c r="Z128" s="13"/>
      <c r="AA128" s="14"/>
      <c r="AB128" s="15"/>
      <c r="AC128" s="15"/>
      <c r="AD128" s="16"/>
      <c r="AE128" s="17"/>
      <c r="AF128" s="18"/>
      <c r="AG128" s="12"/>
      <c r="AH128" s="12"/>
      <c r="AI128" s="12"/>
      <c r="AJ128" s="12"/>
      <c r="AK128" s="13"/>
      <c r="AL128" s="13"/>
      <c r="AM128" s="13"/>
      <c r="AN128" s="13"/>
      <c r="AO128" s="19"/>
      <c r="AP128" s="17"/>
      <c r="AQ128" s="20"/>
      <c r="AR128" s="15"/>
      <c r="AS128" s="15"/>
      <c r="AT128" s="21"/>
      <c r="AU128" s="11"/>
      <c r="AV128" s="11"/>
      <c r="AW128" s="11"/>
      <c r="AX128" s="11"/>
      <c r="AY128" s="11"/>
      <c r="AZ128" s="11"/>
      <c r="BA128" s="11"/>
      <c r="BB128" s="11"/>
      <c r="BC128" s="11"/>
      <c r="BI128" s="2" t="str">
        <f t="shared" si="26"/>
        <v>ITEM1=</v>
      </c>
      <c r="BJ128" s="2" t="str">
        <f t="shared" si="27"/>
        <v>ITEM2=</v>
      </c>
      <c r="BK128" s="2" t="str">
        <f t="shared" si="28"/>
        <v>ITEM3=</v>
      </c>
      <c r="BL128" s="2" t="str">
        <f t="shared" si="29"/>
        <v>ITEM4=</v>
      </c>
      <c r="BM128" s="2" t="str">
        <f t="shared" si="20"/>
        <v>ITEM5=</v>
      </c>
      <c r="BN128" s="2" t="str">
        <f t="shared" si="30"/>
        <v>ITEM6=</v>
      </c>
      <c r="BO128" s="2" t="str">
        <f t="shared" si="21"/>
        <v>ITEM7=</v>
      </c>
      <c r="BP128" s="2" t="str">
        <f t="shared" si="22"/>
        <v>ITEM8=</v>
      </c>
      <c r="BQ128" s="2" t="str">
        <f t="shared" si="23"/>
        <v>ITEM9=</v>
      </c>
      <c r="BR128" s="2" t="str">
        <f t="shared" si="31"/>
        <v>ITEM10=</v>
      </c>
      <c r="BS128" s="2" t="str">
        <f t="shared" si="24"/>
        <v>ITEM11=</v>
      </c>
      <c r="BT128" s="2" t="str">
        <f t="shared" si="25"/>
        <v>ITEM12=</v>
      </c>
      <c r="BU128" s="2" t="str">
        <f t="shared" si="32"/>
        <v>ITEM13=</v>
      </c>
      <c r="BV128" s="2" t="str">
        <f t="shared" si="33"/>
        <v>ITEM14=</v>
      </c>
    </row>
    <row r="129" spans="1:74" ht="21" customHeight="1" x14ac:dyDescent="0.15">
      <c r="A129" s="10"/>
      <c r="B129" s="10"/>
      <c r="C129" s="10"/>
      <c r="D129" s="11"/>
      <c r="E129" s="11"/>
      <c r="F129" s="11"/>
      <c r="G129" s="11"/>
      <c r="H129" s="11"/>
      <c r="I129" s="11"/>
      <c r="J129" s="11"/>
      <c r="K129" s="11"/>
      <c r="L129" s="11"/>
      <c r="M129" s="11"/>
      <c r="N129" s="11"/>
      <c r="O129" s="11"/>
      <c r="P129" s="11"/>
      <c r="Q129" s="11"/>
      <c r="R129" s="11"/>
      <c r="S129" s="11"/>
      <c r="T129" s="11"/>
      <c r="U129" s="12"/>
      <c r="V129" s="12"/>
      <c r="W129" s="13"/>
      <c r="X129" s="13"/>
      <c r="Y129" s="13"/>
      <c r="Z129" s="13"/>
      <c r="AA129" s="14"/>
      <c r="AB129" s="15"/>
      <c r="AC129" s="15"/>
      <c r="AD129" s="16"/>
      <c r="AE129" s="17"/>
      <c r="AF129" s="18"/>
      <c r="AG129" s="12"/>
      <c r="AH129" s="12"/>
      <c r="AI129" s="12"/>
      <c r="AJ129" s="12"/>
      <c r="AK129" s="13"/>
      <c r="AL129" s="13"/>
      <c r="AM129" s="13"/>
      <c r="AN129" s="13"/>
      <c r="AO129" s="19"/>
      <c r="AP129" s="17"/>
      <c r="AQ129" s="20"/>
      <c r="AR129" s="15"/>
      <c r="AS129" s="15"/>
      <c r="AT129" s="21"/>
      <c r="AU129" s="11"/>
      <c r="AV129" s="11"/>
      <c r="AW129" s="11"/>
      <c r="AX129" s="11"/>
      <c r="AY129" s="11"/>
      <c r="AZ129" s="11"/>
      <c r="BA129" s="11"/>
      <c r="BB129" s="11"/>
      <c r="BC129" s="11"/>
      <c r="BI129" s="2" t="str">
        <f t="shared" si="26"/>
        <v>ITEM1=</v>
      </c>
      <c r="BJ129" s="2" t="str">
        <f t="shared" si="27"/>
        <v>ITEM2=</v>
      </c>
      <c r="BK129" s="2" t="str">
        <f t="shared" si="28"/>
        <v>ITEM3=</v>
      </c>
      <c r="BL129" s="2" t="str">
        <f t="shared" si="29"/>
        <v>ITEM4=</v>
      </c>
      <c r="BM129" s="2" t="str">
        <f t="shared" si="20"/>
        <v>ITEM5=</v>
      </c>
      <c r="BN129" s="2" t="str">
        <f t="shared" si="30"/>
        <v>ITEM6=</v>
      </c>
      <c r="BO129" s="2" t="str">
        <f t="shared" si="21"/>
        <v>ITEM7=</v>
      </c>
      <c r="BP129" s="2" t="str">
        <f t="shared" si="22"/>
        <v>ITEM8=</v>
      </c>
      <c r="BQ129" s="2" t="str">
        <f t="shared" si="23"/>
        <v>ITEM9=</v>
      </c>
      <c r="BR129" s="2" t="str">
        <f t="shared" si="31"/>
        <v>ITEM10=</v>
      </c>
      <c r="BS129" s="2" t="str">
        <f t="shared" si="24"/>
        <v>ITEM11=</v>
      </c>
      <c r="BT129" s="2" t="str">
        <f t="shared" si="25"/>
        <v>ITEM12=</v>
      </c>
      <c r="BU129" s="2" t="str">
        <f t="shared" si="32"/>
        <v>ITEM13=</v>
      </c>
      <c r="BV129" s="2" t="str">
        <f t="shared" si="33"/>
        <v>ITEM14=</v>
      </c>
    </row>
    <row r="130" spans="1:74" ht="21" customHeight="1" x14ac:dyDescent="0.15">
      <c r="A130" s="10"/>
      <c r="B130" s="10"/>
      <c r="C130" s="10"/>
      <c r="D130" s="11"/>
      <c r="E130" s="11"/>
      <c r="F130" s="11"/>
      <c r="G130" s="11"/>
      <c r="H130" s="11"/>
      <c r="I130" s="11"/>
      <c r="J130" s="11"/>
      <c r="K130" s="11"/>
      <c r="L130" s="11"/>
      <c r="M130" s="11"/>
      <c r="N130" s="11"/>
      <c r="O130" s="11"/>
      <c r="P130" s="11"/>
      <c r="Q130" s="11"/>
      <c r="R130" s="11"/>
      <c r="S130" s="11"/>
      <c r="T130" s="11"/>
      <c r="U130" s="12"/>
      <c r="V130" s="12"/>
      <c r="W130" s="13"/>
      <c r="X130" s="13"/>
      <c r="Y130" s="13"/>
      <c r="Z130" s="13"/>
      <c r="AA130" s="14"/>
      <c r="AB130" s="15"/>
      <c r="AC130" s="15"/>
      <c r="AD130" s="16"/>
      <c r="AE130" s="17"/>
      <c r="AF130" s="18"/>
      <c r="AG130" s="12"/>
      <c r="AH130" s="12"/>
      <c r="AI130" s="12"/>
      <c r="AJ130" s="12"/>
      <c r="AK130" s="13"/>
      <c r="AL130" s="13"/>
      <c r="AM130" s="13"/>
      <c r="AN130" s="13"/>
      <c r="AO130" s="19"/>
      <c r="AP130" s="17"/>
      <c r="AQ130" s="20"/>
      <c r="AR130" s="15"/>
      <c r="AS130" s="15"/>
      <c r="AT130" s="21"/>
      <c r="AU130" s="11"/>
      <c r="AV130" s="11"/>
      <c r="AW130" s="11"/>
      <c r="AX130" s="11"/>
      <c r="AY130" s="11"/>
      <c r="AZ130" s="11"/>
      <c r="BA130" s="11"/>
      <c r="BB130" s="11"/>
      <c r="BC130" s="11"/>
      <c r="BI130" s="2" t="str">
        <f t="shared" si="26"/>
        <v>ITEM1=</v>
      </c>
      <c r="BJ130" s="2" t="str">
        <f t="shared" si="27"/>
        <v>ITEM2=</v>
      </c>
      <c r="BK130" s="2" t="str">
        <f t="shared" si="28"/>
        <v>ITEM3=</v>
      </c>
      <c r="BL130" s="2" t="str">
        <f t="shared" si="29"/>
        <v>ITEM4=</v>
      </c>
      <c r="BM130" s="2" t="str">
        <f t="shared" si="20"/>
        <v>ITEM5=</v>
      </c>
      <c r="BN130" s="2" t="str">
        <f t="shared" si="30"/>
        <v>ITEM6=</v>
      </c>
      <c r="BO130" s="2" t="str">
        <f t="shared" si="21"/>
        <v>ITEM7=</v>
      </c>
      <c r="BP130" s="2" t="str">
        <f t="shared" si="22"/>
        <v>ITEM8=</v>
      </c>
      <c r="BQ130" s="2" t="str">
        <f t="shared" si="23"/>
        <v>ITEM9=</v>
      </c>
      <c r="BR130" s="2" t="str">
        <f t="shared" si="31"/>
        <v>ITEM10=</v>
      </c>
      <c r="BS130" s="2" t="str">
        <f t="shared" si="24"/>
        <v>ITEM11=</v>
      </c>
      <c r="BT130" s="2" t="str">
        <f t="shared" si="25"/>
        <v>ITEM12=</v>
      </c>
      <c r="BU130" s="2" t="str">
        <f t="shared" si="32"/>
        <v>ITEM13=</v>
      </c>
      <c r="BV130" s="2" t="str">
        <f t="shared" si="33"/>
        <v>ITEM14=</v>
      </c>
    </row>
    <row r="131" spans="1:74" ht="21" customHeight="1" x14ac:dyDescent="0.15">
      <c r="A131" s="10"/>
      <c r="B131" s="10"/>
      <c r="C131" s="10"/>
      <c r="D131" s="11"/>
      <c r="E131" s="11"/>
      <c r="F131" s="11"/>
      <c r="G131" s="11"/>
      <c r="H131" s="11"/>
      <c r="I131" s="11"/>
      <c r="J131" s="11"/>
      <c r="K131" s="11"/>
      <c r="L131" s="11"/>
      <c r="M131" s="11"/>
      <c r="N131" s="11"/>
      <c r="O131" s="11"/>
      <c r="P131" s="11"/>
      <c r="Q131" s="11"/>
      <c r="R131" s="11"/>
      <c r="S131" s="11"/>
      <c r="T131" s="11"/>
      <c r="U131" s="12"/>
      <c r="V131" s="12"/>
      <c r="W131" s="13"/>
      <c r="X131" s="13"/>
      <c r="Y131" s="13"/>
      <c r="Z131" s="13"/>
      <c r="AA131" s="14"/>
      <c r="AB131" s="15"/>
      <c r="AC131" s="15"/>
      <c r="AD131" s="16"/>
      <c r="AE131" s="17"/>
      <c r="AF131" s="18"/>
      <c r="AG131" s="12"/>
      <c r="AH131" s="12"/>
      <c r="AI131" s="12"/>
      <c r="AJ131" s="12"/>
      <c r="AK131" s="13"/>
      <c r="AL131" s="13"/>
      <c r="AM131" s="13"/>
      <c r="AN131" s="13"/>
      <c r="AO131" s="19"/>
      <c r="AP131" s="17"/>
      <c r="AQ131" s="20"/>
      <c r="AR131" s="15"/>
      <c r="AS131" s="15"/>
      <c r="AT131" s="21"/>
      <c r="AU131" s="11"/>
      <c r="AV131" s="11"/>
      <c r="AW131" s="11"/>
      <c r="AX131" s="11"/>
      <c r="AY131" s="11"/>
      <c r="AZ131" s="11"/>
      <c r="BA131" s="11"/>
      <c r="BB131" s="11"/>
      <c r="BC131" s="11"/>
      <c r="BI131" s="2" t="str">
        <f t="shared" si="26"/>
        <v>ITEM1=</v>
      </c>
      <c r="BJ131" s="2" t="str">
        <f t="shared" si="27"/>
        <v>ITEM2=</v>
      </c>
      <c r="BK131" s="2" t="str">
        <f t="shared" si="28"/>
        <v>ITEM3=</v>
      </c>
      <c r="BL131" s="2" t="str">
        <f t="shared" si="29"/>
        <v>ITEM4=</v>
      </c>
      <c r="BM131" s="2" t="str">
        <f t="shared" si="20"/>
        <v>ITEM5=</v>
      </c>
      <c r="BN131" s="2" t="str">
        <f t="shared" si="30"/>
        <v>ITEM6=</v>
      </c>
      <c r="BO131" s="2" t="str">
        <f t="shared" si="21"/>
        <v>ITEM7=</v>
      </c>
      <c r="BP131" s="2" t="str">
        <f t="shared" si="22"/>
        <v>ITEM8=</v>
      </c>
      <c r="BQ131" s="2" t="str">
        <f t="shared" si="23"/>
        <v>ITEM9=</v>
      </c>
      <c r="BR131" s="2" t="str">
        <f t="shared" si="31"/>
        <v>ITEM10=</v>
      </c>
      <c r="BS131" s="2" t="str">
        <f t="shared" si="24"/>
        <v>ITEM11=</v>
      </c>
      <c r="BT131" s="2" t="str">
        <f t="shared" si="25"/>
        <v>ITEM12=</v>
      </c>
      <c r="BU131" s="2" t="str">
        <f t="shared" si="32"/>
        <v>ITEM13=</v>
      </c>
      <c r="BV131" s="2" t="str">
        <f t="shared" si="33"/>
        <v>ITEM14=</v>
      </c>
    </row>
    <row r="132" spans="1:74" ht="21" customHeight="1" x14ac:dyDescent="0.15">
      <c r="A132" s="10"/>
      <c r="B132" s="10"/>
      <c r="C132" s="10"/>
      <c r="D132" s="11"/>
      <c r="E132" s="11"/>
      <c r="F132" s="11"/>
      <c r="G132" s="11"/>
      <c r="H132" s="11"/>
      <c r="I132" s="11"/>
      <c r="J132" s="11"/>
      <c r="K132" s="11"/>
      <c r="L132" s="11"/>
      <c r="M132" s="11"/>
      <c r="N132" s="11"/>
      <c r="O132" s="11"/>
      <c r="P132" s="11"/>
      <c r="Q132" s="11"/>
      <c r="R132" s="11"/>
      <c r="S132" s="11"/>
      <c r="T132" s="11"/>
      <c r="U132" s="12"/>
      <c r="V132" s="12"/>
      <c r="W132" s="13"/>
      <c r="X132" s="13"/>
      <c r="Y132" s="13"/>
      <c r="Z132" s="13"/>
      <c r="AA132" s="14"/>
      <c r="AB132" s="15"/>
      <c r="AC132" s="15"/>
      <c r="AD132" s="16"/>
      <c r="AE132" s="17"/>
      <c r="AF132" s="18"/>
      <c r="AG132" s="12"/>
      <c r="AH132" s="12"/>
      <c r="AI132" s="12"/>
      <c r="AJ132" s="12"/>
      <c r="AK132" s="13"/>
      <c r="AL132" s="13"/>
      <c r="AM132" s="13"/>
      <c r="AN132" s="13"/>
      <c r="AO132" s="19"/>
      <c r="AP132" s="17"/>
      <c r="AQ132" s="20"/>
      <c r="AR132" s="15"/>
      <c r="AS132" s="15"/>
      <c r="AT132" s="21"/>
      <c r="AU132" s="11"/>
      <c r="AV132" s="11"/>
      <c r="AW132" s="11"/>
      <c r="AX132" s="11"/>
      <c r="AY132" s="11"/>
      <c r="AZ132" s="11"/>
      <c r="BA132" s="11"/>
      <c r="BB132" s="11"/>
      <c r="BC132" s="11"/>
      <c r="BI132" s="2" t="str">
        <f t="shared" si="26"/>
        <v>ITEM1=</v>
      </c>
      <c r="BJ132" s="2" t="str">
        <f t="shared" si="27"/>
        <v>ITEM2=</v>
      </c>
      <c r="BK132" s="2" t="str">
        <f t="shared" si="28"/>
        <v>ITEM3=</v>
      </c>
      <c r="BL132" s="2" t="str">
        <f t="shared" si="29"/>
        <v>ITEM4=</v>
      </c>
      <c r="BM132" s="2" t="str">
        <f t="shared" si="20"/>
        <v>ITEM5=</v>
      </c>
      <c r="BN132" s="2" t="str">
        <f t="shared" si="30"/>
        <v>ITEM6=</v>
      </c>
      <c r="BO132" s="2" t="str">
        <f t="shared" si="21"/>
        <v>ITEM7=</v>
      </c>
      <c r="BP132" s="2" t="str">
        <f t="shared" si="22"/>
        <v>ITEM8=</v>
      </c>
      <c r="BQ132" s="2" t="str">
        <f t="shared" si="23"/>
        <v>ITEM9=</v>
      </c>
      <c r="BR132" s="2" t="str">
        <f t="shared" si="31"/>
        <v>ITEM10=</v>
      </c>
      <c r="BS132" s="2" t="str">
        <f t="shared" si="24"/>
        <v>ITEM11=</v>
      </c>
      <c r="BT132" s="2" t="str">
        <f t="shared" si="25"/>
        <v>ITEM12=</v>
      </c>
      <c r="BU132" s="2" t="str">
        <f t="shared" si="32"/>
        <v>ITEM13=</v>
      </c>
      <c r="BV132" s="2" t="str">
        <f t="shared" si="33"/>
        <v>ITEM14=</v>
      </c>
    </row>
    <row r="133" spans="1:74" ht="21" customHeight="1" x14ac:dyDescent="0.15">
      <c r="A133" s="10"/>
      <c r="B133" s="10"/>
      <c r="C133" s="10"/>
      <c r="D133" s="11"/>
      <c r="E133" s="11"/>
      <c r="F133" s="11"/>
      <c r="G133" s="11"/>
      <c r="H133" s="11"/>
      <c r="I133" s="11"/>
      <c r="J133" s="11"/>
      <c r="K133" s="11"/>
      <c r="L133" s="11"/>
      <c r="M133" s="11"/>
      <c r="N133" s="11"/>
      <c r="O133" s="11"/>
      <c r="P133" s="11"/>
      <c r="Q133" s="11"/>
      <c r="R133" s="11"/>
      <c r="S133" s="11"/>
      <c r="T133" s="11"/>
      <c r="U133" s="12"/>
      <c r="V133" s="12"/>
      <c r="W133" s="13"/>
      <c r="X133" s="13"/>
      <c r="Y133" s="13"/>
      <c r="Z133" s="13"/>
      <c r="AA133" s="14"/>
      <c r="AB133" s="15"/>
      <c r="AC133" s="15"/>
      <c r="AD133" s="16"/>
      <c r="AE133" s="17"/>
      <c r="AF133" s="18"/>
      <c r="AG133" s="12"/>
      <c r="AH133" s="12"/>
      <c r="AI133" s="12"/>
      <c r="AJ133" s="12"/>
      <c r="AK133" s="13"/>
      <c r="AL133" s="13"/>
      <c r="AM133" s="13"/>
      <c r="AN133" s="13"/>
      <c r="AO133" s="19"/>
      <c r="AP133" s="17"/>
      <c r="AQ133" s="20"/>
      <c r="AR133" s="15"/>
      <c r="AS133" s="15"/>
      <c r="AT133" s="21"/>
      <c r="AU133" s="11"/>
      <c r="AV133" s="11"/>
      <c r="AW133" s="11"/>
      <c r="AX133" s="11"/>
      <c r="AY133" s="11"/>
      <c r="AZ133" s="11"/>
      <c r="BA133" s="11"/>
      <c r="BB133" s="11"/>
      <c r="BC133" s="11"/>
      <c r="BI133" s="2" t="str">
        <f t="shared" si="26"/>
        <v>ITEM1=</v>
      </c>
      <c r="BJ133" s="2" t="str">
        <f t="shared" si="27"/>
        <v>ITEM2=</v>
      </c>
      <c r="BK133" s="2" t="str">
        <f t="shared" si="28"/>
        <v>ITEM3=</v>
      </c>
      <c r="BL133" s="2" t="str">
        <f t="shared" si="29"/>
        <v>ITEM4=</v>
      </c>
      <c r="BM133" s="2" t="str">
        <f t="shared" si="20"/>
        <v>ITEM5=</v>
      </c>
      <c r="BN133" s="2" t="str">
        <f t="shared" si="30"/>
        <v>ITEM6=</v>
      </c>
      <c r="BO133" s="2" t="str">
        <f t="shared" si="21"/>
        <v>ITEM7=</v>
      </c>
      <c r="BP133" s="2" t="str">
        <f t="shared" si="22"/>
        <v>ITEM8=</v>
      </c>
      <c r="BQ133" s="2" t="str">
        <f t="shared" si="23"/>
        <v>ITEM9=</v>
      </c>
      <c r="BR133" s="2" t="str">
        <f t="shared" si="31"/>
        <v>ITEM10=</v>
      </c>
      <c r="BS133" s="2" t="str">
        <f t="shared" si="24"/>
        <v>ITEM11=</v>
      </c>
      <c r="BT133" s="2" t="str">
        <f t="shared" si="25"/>
        <v>ITEM12=</v>
      </c>
      <c r="BU133" s="2" t="str">
        <f t="shared" si="32"/>
        <v>ITEM13=</v>
      </c>
      <c r="BV133" s="2" t="str">
        <f t="shared" si="33"/>
        <v>ITEM14=</v>
      </c>
    </row>
    <row r="134" spans="1:74" ht="21" customHeight="1" x14ac:dyDescent="0.15">
      <c r="A134" s="10"/>
      <c r="B134" s="10"/>
      <c r="C134" s="10"/>
      <c r="D134" s="11"/>
      <c r="E134" s="11"/>
      <c r="F134" s="11"/>
      <c r="G134" s="11"/>
      <c r="H134" s="11"/>
      <c r="I134" s="11"/>
      <c r="J134" s="11"/>
      <c r="K134" s="11"/>
      <c r="L134" s="11"/>
      <c r="M134" s="11"/>
      <c r="N134" s="11"/>
      <c r="O134" s="11"/>
      <c r="P134" s="11"/>
      <c r="Q134" s="11"/>
      <c r="R134" s="11"/>
      <c r="S134" s="11"/>
      <c r="T134" s="11"/>
      <c r="U134" s="12"/>
      <c r="V134" s="12"/>
      <c r="W134" s="13"/>
      <c r="X134" s="13"/>
      <c r="Y134" s="13"/>
      <c r="Z134" s="13"/>
      <c r="AA134" s="14"/>
      <c r="AB134" s="15"/>
      <c r="AC134" s="15"/>
      <c r="AD134" s="16"/>
      <c r="AE134" s="17"/>
      <c r="AF134" s="18"/>
      <c r="AG134" s="12"/>
      <c r="AH134" s="12"/>
      <c r="AI134" s="12"/>
      <c r="AJ134" s="12"/>
      <c r="AK134" s="13"/>
      <c r="AL134" s="13"/>
      <c r="AM134" s="13"/>
      <c r="AN134" s="13"/>
      <c r="AO134" s="19"/>
      <c r="AP134" s="17"/>
      <c r="AQ134" s="20"/>
      <c r="AR134" s="15"/>
      <c r="AS134" s="15"/>
      <c r="AT134" s="21"/>
      <c r="AU134" s="11"/>
      <c r="AV134" s="11"/>
      <c r="AW134" s="11"/>
      <c r="AX134" s="11"/>
      <c r="AY134" s="11"/>
      <c r="AZ134" s="11"/>
      <c r="BA134" s="11"/>
      <c r="BB134" s="11"/>
      <c r="BC134" s="11"/>
      <c r="BI134" s="2" t="str">
        <f t="shared" si="26"/>
        <v>ITEM1=</v>
      </c>
      <c r="BJ134" s="2" t="str">
        <f t="shared" si="27"/>
        <v>ITEM2=</v>
      </c>
      <c r="BK134" s="2" t="str">
        <f t="shared" si="28"/>
        <v>ITEM3=</v>
      </c>
      <c r="BL134" s="2" t="str">
        <f t="shared" si="29"/>
        <v>ITEM4=</v>
      </c>
      <c r="BM134" s="2" t="str">
        <f t="shared" si="20"/>
        <v>ITEM5=</v>
      </c>
      <c r="BN134" s="2" t="str">
        <f t="shared" si="30"/>
        <v>ITEM6=</v>
      </c>
      <c r="BO134" s="2" t="str">
        <f t="shared" si="21"/>
        <v>ITEM7=</v>
      </c>
      <c r="BP134" s="2" t="str">
        <f t="shared" si="22"/>
        <v>ITEM8=</v>
      </c>
      <c r="BQ134" s="2" t="str">
        <f t="shared" si="23"/>
        <v>ITEM9=</v>
      </c>
      <c r="BR134" s="2" t="str">
        <f t="shared" si="31"/>
        <v>ITEM10=</v>
      </c>
      <c r="BS134" s="2" t="str">
        <f t="shared" si="24"/>
        <v>ITEM11=</v>
      </c>
      <c r="BT134" s="2" t="str">
        <f t="shared" si="25"/>
        <v>ITEM12=</v>
      </c>
      <c r="BU134" s="2" t="str">
        <f t="shared" si="32"/>
        <v>ITEM13=</v>
      </c>
      <c r="BV134" s="2" t="str">
        <f t="shared" si="33"/>
        <v>ITEM14=</v>
      </c>
    </row>
    <row r="135" spans="1:74" ht="21" customHeight="1" x14ac:dyDescent="0.15">
      <c r="A135" s="10"/>
      <c r="B135" s="10"/>
      <c r="C135" s="10"/>
      <c r="D135" s="11"/>
      <c r="E135" s="11"/>
      <c r="F135" s="11"/>
      <c r="G135" s="11"/>
      <c r="H135" s="11"/>
      <c r="I135" s="11"/>
      <c r="J135" s="11"/>
      <c r="K135" s="11"/>
      <c r="L135" s="11"/>
      <c r="M135" s="11"/>
      <c r="N135" s="11"/>
      <c r="O135" s="11"/>
      <c r="P135" s="11"/>
      <c r="Q135" s="11"/>
      <c r="R135" s="11"/>
      <c r="S135" s="11"/>
      <c r="T135" s="11"/>
      <c r="U135" s="12"/>
      <c r="V135" s="12"/>
      <c r="W135" s="13"/>
      <c r="X135" s="13"/>
      <c r="Y135" s="13"/>
      <c r="Z135" s="13"/>
      <c r="AA135" s="14"/>
      <c r="AB135" s="15"/>
      <c r="AC135" s="15"/>
      <c r="AD135" s="16"/>
      <c r="AE135" s="17"/>
      <c r="AF135" s="18"/>
      <c r="AG135" s="12"/>
      <c r="AH135" s="12"/>
      <c r="AI135" s="12"/>
      <c r="AJ135" s="12"/>
      <c r="AK135" s="13"/>
      <c r="AL135" s="13"/>
      <c r="AM135" s="13"/>
      <c r="AN135" s="13"/>
      <c r="AO135" s="19"/>
      <c r="AP135" s="17"/>
      <c r="AQ135" s="20"/>
      <c r="AR135" s="15"/>
      <c r="AS135" s="15"/>
      <c r="AT135" s="21"/>
      <c r="AU135" s="11"/>
      <c r="AV135" s="11"/>
      <c r="AW135" s="11"/>
      <c r="AX135" s="11"/>
      <c r="AY135" s="11"/>
      <c r="AZ135" s="11"/>
      <c r="BA135" s="11"/>
      <c r="BB135" s="11"/>
      <c r="BC135" s="11"/>
      <c r="BI135" s="2" t="str">
        <f t="shared" si="26"/>
        <v>ITEM1=</v>
      </c>
      <c r="BJ135" s="2" t="str">
        <f t="shared" si="27"/>
        <v>ITEM2=</v>
      </c>
      <c r="BK135" s="2" t="str">
        <f t="shared" si="28"/>
        <v>ITEM3=</v>
      </c>
      <c r="BL135" s="2" t="str">
        <f t="shared" si="29"/>
        <v>ITEM4=</v>
      </c>
      <c r="BM135" s="2" t="str">
        <f t="shared" ref="BM135:BM198" si="34">"ITEM"&amp;$BM$6&amp;"="&amp;IF(TRIM($U135)="","",IF(ISERROR(MATCH($U135,$CA$3:$CA$5,0)),"INPUT_ERROR",MATCH($U135,$CA$3:$CA$5,0)))</f>
        <v>ITEM5=</v>
      </c>
      <c r="BN135" s="2" t="str">
        <f t="shared" si="30"/>
        <v>ITEM6=</v>
      </c>
      <c r="BO135" s="2" t="str">
        <f t="shared" ref="BO135:BO198" si="35">"ITEM"&amp;$BO$6&amp;"="&amp;IF(TRIM($AA135)="","",IF(ISERROR(MATCH($AA135,$CB$3:$CB$28,0)),"INPUT_ERROR",MATCH($AA135,$CB$3:$CB$28,0)))</f>
        <v>ITEM7=</v>
      </c>
      <c r="BP135" s="2" t="str">
        <f t="shared" ref="BP135:BP198" si="36">"ITEM"&amp;$BP$6&amp;"="&amp;IF(TRIM($AD135)="","",IF(ISERROR(MATCH($AD135,$CC$3:$CC$21,0)),"INPUT_ERROR",MATCH($AD135,$CC$3:$CC$21,0)))</f>
        <v>ITEM8=</v>
      </c>
      <c r="BQ135" s="2" t="str">
        <f t="shared" ref="BQ135:BQ198" si="37">"ITEM"&amp;$BQ$6&amp;"="&amp;IF(TRIM($AG135)="","",IF(ISERROR(MATCH($AG135,$CD$3:$CD$12,0)),"INPUT_ERROR",MATCH($AG135,$CD$3:$CD$12,0)))</f>
        <v>ITEM9=</v>
      </c>
      <c r="BR135" s="2" t="str">
        <f t="shared" si="31"/>
        <v>ITEM10=</v>
      </c>
      <c r="BS135" s="2" t="str">
        <f t="shared" ref="BS135:BS198" si="38">"ITEM"&amp;$BS$6&amp;"="&amp;IF(TRIM($AO135)="","",IF(ISERROR(MATCH($AO135,$CB$3:$CB$28,0)),"INPUT_ERROR",MATCH($AO135,$CB$3:$CB$28,0)))</f>
        <v>ITEM11=</v>
      </c>
      <c r="BT135" s="2" t="str">
        <f t="shared" ref="BT135:BT198" si="39">"ITEM"&amp;$BT$6&amp;"="&amp;IF(TRIM($AR135)="","",IF(ISERROR(MATCH($AR135,$CC$3:$CC$21,0)),"INPUT_ERROR",MATCH($AR135,$CC$3:$CC$21,0)))</f>
        <v>ITEM12=</v>
      </c>
      <c r="BU135" s="2" t="str">
        <f t="shared" si="32"/>
        <v>ITEM13=</v>
      </c>
      <c r="BV135" s="2" t="str">
        <f t="shared" si="33"/>
        <v>ITEM14=</v>
      </c>
    </row>
    <row r="136" spans="1:74" ht="21" customHeight="1" x14ac:dyDescent="0.15">
      <c r="A136" s="10"/>
      <c r="B136" s="10"/>
      <c r="C136" s="10"/>
      <c r="D136" s="11"/>
      <c r="E136" s="11"/>
      <c r="F136" s="11"/>
      <c r="G136" s="11"/>
      <c r="H136" s="11"/>
      <c r="I136" s="11"/>
      <c r="J136" s="11"/>
      <c r="K136" s="11"/>
      <c r="L136" s="11"/>
      <c r="M136" s="11"/>
      <c r="N136" s="11"/>
      <c r="O136" s="11"/>
      <c r="P136" s="11"/>
      <c r="Q136" s="11"/>
      <c r="R136" s="11"/>
      <c r="S136" s="11"/>
      <c r="T136" s="11"/>
      <c r="U136" s="12"/>
      <c r="V136" s="12"/>
      <c r="W136" s="13"/>
      <c r="X136" s="13"/>
      <c r="Y136" s="13"/>
      <c r="Z136" s="13"/>
      <c r="AA136" s="14"/>
      <c r="AB136" s="15"/>
      <c r="AC136" s="15"/>
      <c r="AD136" s="16"/>
      <c r="AE136" s="17"/>
      <c r="AF136" s="18"/>
      <c r="AG136" s="12"/>
      <c r="AH136" s="12"/>
      <c r="AI136" s="12"/>
      <c r="AJ136" s="12"/>
      <c r="AK136" s="13"/>
      <c r="AL136" s="13"/>
      <c r="AM136" s="13"/>
      <c r="AN136" s="13"/>
      <c r="AO136" s="19"/>
      <c r="AP136" s="17"/>
      <c r="AQ136" s="20"/>
      <c r="AR136" s="15"/>
      <c r="AS136" s="15"/>
      <c r="AT136" s="21"/>
      <c r="AU136" s="11"/>
      <c r="AV136" s="11"/>
      <c r="AW136" s="11"/>
      <c r="AX136" s="11"/>
      <c r="AY136" s="11"/>
      <c r="AZ136" s="11"/>
      <c r="BA136" s="11"/>
      <c r="BB136" s="11"/>
      <c r="BC136" s="11"/>
      <c r="BI136" s="2" t="str">
        <f t="shared" ref="BI136:BI199" si="40">"ITEM"&amp;$BI$6&amp;"="&amp;IF(TRIM($A136)="","",$A136)</f>
        <v>ITEM1=</v>
      </c>
      <c r="BJ136" s="2" t="str">
        <f t="shared" ref="BJ136:BJ199" si="41">"ITEM"&amp;$BJ$6&amp;"="&amp;IF(TRIM($D136)="","",$D136)</f>
        <v>ITEM2=</v>
      </c>
      <c r="BK136" s="2" t="str">
        <f t="shared" ref="BK136:BK199" si="42">"ITEM"&amp;$BK$6&amp;"="&amp;IF(TRIM($I136)="","",$I136)</f>
        <v>ITEM3=</v>
      </c>
      <c r="BL136" s="2" t="str">
        <f t="shared" ref="BL136:BL199" si="43">"ITEM"&amp;$BL$6&amp;"="&amp;IF(TRIM($O136)="","",$O136)</f>
        <v>ITEM4=</v>
      </c>
      <c r="BM136" s="2" t="str">
        <f t="shared" si="34"/>
        <v>ITEM5=</v>
      </c>
      <c r="BN136" s="2" t="str">
        <f t="shared" ref="BN136:BN199" si="44">"ITEM"&amp;$BN$6&amp;"="&amp;IF(TRIM($W136)="","",TEXT($W136,"yyyymmdd"))</f>
        <v>ITEM6=</v>
      </c>
      <c r="BO136" s="2" t="str">
        <f t="shared" si="35"/>
        <v>ITEM7=</v>
      </c>
      <c r="BP136" s="2" t="str">
        <f t="shared" si="36"/>
        <v>ITEM8=</v>
      </c>
      <c r="BQ136" s="2" t="str">
        <f t="shared" si="37"/>
        <v>ITEM9=</v>
      </c>
      <c r="BR136" s="2" t="str">
        <f t="shared" ref="BR136:BR199" si="45">"ITEM" &amp; $BR$6 &amp; "=" &amp; IF(TRIM($AK136)="","",TEXT($AK136,"yyyymmdd"))</f>
        <v>ITEM10=</v>
      </c>
      <c r="BS136" s="2" t="str">
        <f t="shared" si="38"/>
        <v>ITEM11=</v>
      </c>
      <c r="BT136" s="2" t="str">
        <f t="shared" si="39"/>
        <v>ITEM12=</v>
      </c>
      <c r="BU136" s="2" t="str">
        <f t="shared" ref="BU136:BU199" si="46">"ITEM" &amp; $BU$6 &amp; "=" &amp; IF(TRIM($AU136)="","",$AU136)</f>
        <v>ITEM13=</v>
      </c>
      <c r="BV136" s="2" t="str">
        <f t="shared" ref="BV136:BV199" si="47">"ITEM"&amp;$BV$6&amp;"="&amp;IF(TRIM($AZ136)="","",$AZ136)</f>
        <v>ITEM14=</v>
      </c>
    </row>
    <row r="137" spans="1:74" ht="21" customHeight="1" x14ac:dyDescent="0.15">
      <c r="A137" s="10"/>
      <c r="B137" s="10"/>
      <c r="C137" s="10"/>
      <c r="D137" s="11"/>
      <c r="E137" s="11"/>
      <c r="F137" s="11"/>
      <c r="G137" s="11"/>
      <c r="H137" s="11"/>
      <c r="I137" s="11"/>
      <c r="J137" s="11"/>
      <c r="K137" s="11"/>
      <c r="L137" s="11"/>
      <c r="M137" s="11"/>
      <c r="N137" s="11"/>
      <c r="O137" s="11"/>
      <c r="P137" s="11"/>
      <c r="Q137" s="11"/>
      <c r="R137" s="11"/>
      <c r="S137" s="11"/>
      <c r="T137" s="11"/>
      <c r="U137" s="12"/>
      <c r="V137" s="12"/>
      <c r="W137" s="13"/>
      <c r="X137" s="13"/>
      <c r="Y137" s="13"/>
      <c r="Z137" s="13"/>
      <c r="AA137" s="14"/>
      <c r="AB137" s="15"/>
      <c r="AC137" s="15"/>
      <c r="AD137" s="16"/>
      <c r="AE137" s="17"/>
      <c r="AF137" s="18"/>
      <c r="AG137" s="12"/>
      <c r="AH137" s="12"/>
      <c r="AI137" s="12"/>
      <c r="AJ137" s="12"/>
      <c r="AK137" s="13"/>
      <c r="AL137" s="13"/>
      <c r="AM137" s="13"/>
      <c r="AN137" s="13"/>
      <c r="AO137" s="19"/>
      <c r="AP137" s="17"/>
      <c r="AQ137" s="20"/>
      <c r="AR137" s="15"/>
      <c r="AS137" s="15"/>
      <c r="AT137" s="21"/>
      <c r="AU137" s="11"/>
      <c r="AV137" s="11"/>
      <c r="AW137" s="11"/>
      <c r="AX137" s="11"/>
      <c r="AY137" s="11"/>
      <c r="AZ137" s="11"/>
      <c r="BA137" s="11"/>
      <c r="BB137" s="11"/>
      <c r="BC137" s="11"/>
      <c r="BI137" s="2" t="str">
        <f t="shared" si="40"/>
        <v>ITEM1=</v>
      </c>
      <c r="BJ137" s="2" t="str">
        <f t="shared" si="41"/>
        <v>ITEM2=</v>
      </c>
      <c r="BK137" s="2" t="str">
        <f t="shared" si="42"/>
        <v>ITEM3=</v>
      </c>
      <c r="BL137" s="2" t="str">
        <f t="shared" si="43"/>
        <v>ITEM4=</v>
      </c>
      <c r="BM137" s="2" t="str">
        <f t="shared" si="34"/>
        <v>ITEM5=</v>
      </c>
      <c r="BN137" s="2" t="str">
        <f t="shared" si="44"/>
        <v>ITEM6=</v>
      </c>
      <c r="BO137" s="2" t="str">
        <f t="shared" si="35"/>
        <v>ITEM7=</v>
      </c>
      <c r="BP137" s="2" t="str">
        <f t="shared" si="36"/>
        <v>ITEM8=</v>
      </c>
      <c r="BQ137" s="2" t="str">
        <f t="shared" si="37"/>
        <v>ITEM9=</v>
      </c>
      <c r="BR137" s="2" t="str">
        <f t="shared" si="45"/>
        <v>ITEM10=</v>
      </c>
      <c r="BS137" s="2" t="str">
        <f t="shared" si="38"/>
        <v>ITEM11=</v>
      </c>
      <c r="BT137" s="2" t="str">
        <f t="shared" si="39"/>
        <v>ITEM12=</v>
      </c>
      <c r="BU137" s="2" t="str">
        <f t="shared" si="46"/>
        <v>ITEM13=</v>
      </c>
      <c r="BV137" s="2" t="str">
        <f t="shared" si="47"/>
        <v>ITEM14=</v>
      </c>
    </row>
    <row r="138" spans="1:74" ht="21" customHeight="1" x14ac:dyDescent="0.15">
      <c r="A138" s="10"/>
      <c r="B138" s="10"/>
      <c r="C138" s="10"/>
      <c r="D138" s="11"/>
      <c r="E138" s="11"/>
      <c r="F138" s="11"/>
      <c r="G138" s="11"/>
      <c r="H138" s="11"/>
      <c r="I138" s="11"/>
      <c r="J138" s="11"/>
      <c r="K138" s="11"/>
      <c r="L138" s="11"/>
      <c r="M138" s="11"/>
      <c r="N138" s="11"/>
      <c r="O138" s="11"/>
      <c r="P138" s="11"/>
      <c r="Q138" s="11"/>
      <c r="R138" s="11"/>
      <c r="S138" s="11"/>
      <c r="T138" s="11"/>
      <c r="U138" s="12"/>
      <c r="V138" s="12"/>
      <c r="W138" s="13"/>
      <c r="X138" s="13"/>
      <c r="Y138" s="13"/>
      <c r="Z138" s="13"/>
      <c r="AA138" s="14"/>
      <c r="AB138" s="15"/>
      <c r="AC138" s="15"/>
      <c r="AD138" s="16"/>
      <c r="AE138" s="17"/>
      <c r="AF138" s="18"/>
      <c r="AG138" s="12"/>
      <c r="AH138" s="12"/>
      <c r="AI138" s="12"/>
      <c r="AJ138" s="12"/>
      <c r="AK138" s="13"/>
      <c r="AL138" s="13"/>
      <c r="AM138" s="13"/>
      <c r="AN138" s="13"/>
      <c r="AO138" s="19"/>
      <c r="AP138" s="17"/>
      <c r="AQ138" s="20"/>
      <c r="AR138" s="15"/>
      <c r="AS138" s="15"/>
      <c r="AT138" s="21"/>
      <c r="AU138" s="11"/>
      <c r="AV138" s="11"/>
      <c r="AW138" s="11"/>
      <c r="AX138" s="11"/>
      <c r="AY138" s="11"/>
      <c r="AZ138" s="11"/>
      <c r="BA138" s="11"/>
      <c r="BB138" s="11"/>
      <c r="BC138" s="11"/>
      <c r="BI138" s="2" t="str">
        <f t="shared" si="40"/>
        <v>ITEM1=</v>
      </c>
      <c r="BJ138" s="2" t="str">
        <f t="shared" si="41"/>
        <v>ITEM2=</v>
      </c>
      <c r="BK138" s="2" t="str">
        <f t="shared" si="42"/>
        <v>ITEM3=</v>
      </c>
      <c r="BL138" s="2" t="str">
        <f t="shared" si="43"/>
        <v>ITEM4=</v>
      </c>
      <c r="BM138" s="2" t="str">
        <f t="shared" si="34"/>
        <v>ITEM5=</v>
      </c>
      <c r="BN138" s="2" t="str">
        <f t="shared" si="44"/>
        <v>ITEM6=</v>
      </c>
      <c r="BO138" s="2" t="str">
        <f t="shared" si="35"/>
        <v>ITEM7=</v>
      </c>
      <c r="BP138" s="2" t="str">
        <f t="shared" si="36"/>
        <v>ITEM8=</v>
      </c>
      <c r="BQ138" s="2" t="str">
        <f t="shared" si="37"/>
        <v>ITEM9=</v>
      </c>
      <c r="BR138" s="2" t="str">
        <f t="shared" si="45"/>
        <v>ITEM10=</v>
      </c>
      <c r="BS138" s="2" t="str">
        <f t="shared" si="38"/>
        <v>ITEM11=</v>
      </c>
      <c r="BT138" s="2" t="str">
        <f t="shared" si="39"/>
        <v>ITEM12=</v>
      </c>
      <c r="BU138" s="2" t="str">
        <f t="shared" si="46"/>
        <v>ITEM13=</v>
      </c>
      <c r="BV138" s="2" t="str">
        <f t="shared" si="47"/>
        <v>ITEM14=</v>
      </c>
    </row>
    <row r="139" spans="1:74" ht="21" customHeight="1" x14ac:dyDescent="0.15">
      <c r="A139" s="10"/>
      <c r="B139" s="10"/>
      <c r="C139" s="10"/>
      <c r="D139" s="11"/>
      <c r="E139" s="11"/>
      <c r="F139" s="11"/>
      <c r="G139" s="11"/>
      <c r="H139" s="11"/>
      <c r="I139" s="11"/>
      <c r="J139" s="11"/>
      <c r="K139" s="11"/>
      <c r="L139" s="11"/>
      <c r="M139" s="11"/>
      <c r="N139" s="11"/>
      <c r="O139" s="11"/>
      <c r="P139" s="11"/>
      <c r="Q139" s="11"/>
      <c r="R139" s="11"/>
      <c r="S139" s="11"/>
      <c r="T139" s="11"/>
      <c r="U139" s="12"/>
      <c r="V139" s="12"/>
      <c r="W139" s="13"/>
      <c r="X139" s="13"/>
      <c r="Y139" s="13"/>
      <c r="Z139" s="13"/>
      <c r="AA139" s="14"/>
      <c r="AB139" s="15"/>
      <c r="AC139" s="15"/>
      <c r="AD139" s="16"/>
      <c r="AE139" s="17"/>
      <c r="AF139" s="18"/>
      <c r="AG139" s="12"/>
      <c r="AH139" s="12"/>
      <c r="AI139" s="12"/>
      <c r="AJ139" s="12"/>
      <c r="AK139" s="13"/>
      <c r="AL139" s="13"/>
      <c r="AM139" s="13"/>
      <c r="AN139" s="13"/>
      <c r="AO139" s="19"/>
      <c r="AP139" s="17"/>
      <c r="AQ139" s="20"/>
      <c r="AR139" s="15"/>
      <c r="AS139" s="15"/>
      <c r="AT139" s="21"/>
      <c r="AU139" s="11"/>
      <c r="AV139" s="11"/>
      <c r="AW139" s="11"/>
      <c r="AX139" s="11"/>
      <c r="AY139" s="11"/>
      <c r="AZ139" s="11"/>
      <c r="BA139" s="11"/>
      <c r="BB139" s="11"/>
      <c r="BC139" s="11"/>
      <c r="BI139" s="2" t="str">
        <f t="shared" si="40"/>
        <v>ITEM1=</v>
      </c>
      <c r="BJ139" s="2" t="str">
        <f t="shared" si="41"/>
        <v>ITEM2=</v>
      </c>
      <c r="BK139" s="2" t="str">
        <f t="shared" si="42"/>
        <v>ITEM3=</v>
      </c>
      <c r="BL139" s="2" t="str">
        <f t="shared" si="43"/>
        <v>ITEM4=</v>
      </c>
      <c r="BM139" s="2" t="str">
        <f t="shared" si="34"/>
        <v>ITEM5=</v>
      </c>
      <c r="BN139" s="2" t="str">
        <f t="shared" si="44"/>
        <v>ITEM6=</v>
      </c>
      <c r="BO139" s="2" t="str">
        <f t="shared" si="35"/>
        <v>ITEM7=</v>
      </c>
      <c r="BP139" s="2" t="str">
        <f t="shared" si="36"/>
        <v>ITEM8=</v>
      </c>
      <c r="BQ139" s="2" t="str">
        <f t="shared" si="37"/>
        <v>ITEM9=</v>
      </c>
      <c r="BR139" s="2" t="str">
        <f t="shared" si="45"/>
        <v>ITEM10=</v>
      </c>
      <c r="BS139" s="2" t="str">
        <f t="shared" si="38"/>
        <v>ITEM11=</v>
      </c>
      <c r="BT139" s="2" t="str">
        <f t="shared" si="39"/>
        <v>ITEM12=</v>
      </c>
      <c r="BU139" s="2" t="str">
        <f t="shared" si="46"/>
        <v>ITEM13=</v>
      </c>
      <c r="BV139" s="2" t="str">
        <f t="shared" si="47"/>
        <v>ITEM14=</v>
      </c>
    </row>
    <row r="140" spans="1:74" ht="21" customHeight="1" x14ac:dyDescent="0.15">
      <c r="A140" s="10"/>
      <c r="B140" s="10"/>
      <c r="C140" s="10"/>
      <c r="D140" s="11"/>
      <c r="E140" s="11"/>
      <c r="F140" s="11"/>
      <c r="G140" s="11"/>
      <c r="H140" s="11"/>
      <c r="I140" s="11"/>
      <c r="J140" s="11"/>
      <c r="K140" s="11"/>
      <c r="L140" s="11"/>
      <c r="M140" s="11"/>
      <c r="N140" s="11"/>
      <c r="O140" s="11"/>
      <c r="P140" s="11"/>
      <c r="Q140" s="11"/>
      <c r="R140" s="11"/>
      <c r="S140" s="11"/>
      <c r="T140" s="11"/>
      <c r="U140" s="12"/>
      <c r="V140" s="12"/>
      <c r="W140" s="13"/>
      <c r="X140" s="13"/>
      <c r="Y140" s="13"/>
      <c r="Z140" s="13"/>
      <c r="AA140" s="14"/>
      <c r="AB140" s="15"/>
      <c r="AC140" s="15"/>
      <c r="AD140" s="16"/>
      <c r="AE140" s="17"/>
      <c r="AF140" s="18"/>
      <c r="AG140" s="12"/>
      <c r="AH140" s="12"/>
      <c r="AI140" s="12"/>
      <c r="AJ140" s="12"/>
      <c r="AK140" s="13"/>
      <c r="AL140" s="13"/>
      <c r="AM140" s="13"/>
      <c r="AN140" s="13"/>
      <c r="AO140" s="19"/>
      <c r="AP140" s="17"/>
      <c r="AQ140" s="20"/>
      <c r="AR140" s="15"/>
      <c r="AS140" s="15"/>
      <c r="AT140" s="21"/>
      <c r="AU140" s="11"/>
      <c r="AV140" s="11"/>
      <c r="AW140" s="11"/>
      <c r="AX140" s="11"/>
      <c r="AY140" s="11"/>
      <c r="AZ140" s="11"/>
      <c r="BA140" s="11"/>
      <c r="BB140" s="11"/>
      <c r="BC140" s="11"/>
      <c r="BI140" s="2" t="str">
        <f t="shared" si="40"/>
        <v>ITEM1=</v>
      </c>
      <c r="BJ140" s="2" t="str">
        <f t="shared" si="41"/>
        <v>ITEM2=</v>
      </c>
      <c r="BK140" s="2" t="str">
        <f t="shared" si="42"/>
        <v>ITEM3=</v>
      </c>
      <c r="BL140" s="2" t="str">
        <f t="shared" si="43"/>
        <v>ITEM4=</v>
      </c>
      <c r="BM140" s="2" t="str">
        <f t="shared" si="34"/>
        <v>ITEM5=</v>
      </c>
      <c r="BN140" s="2" t="str">
        <f t="shared" si="44"/>
        <v>ITEM6=</v>
      </c>
      <c r="BO140" s="2" t="str">
        <f t="shared" si="35"/>
        <v>ITEM7=</v>
      </c>
      <c r="BP140" s="2" t="str">
        <f t="shared" si="36"/>
        <v>ITEM8=</v>
      </c>
      <c r="BQ140" s="2" t="str">
        <f t="shared" si="37"/>
        <v>ITEM9=</v>
      </c>
      <c r="BR140" s="2" t="str">
        <f t="shared" si="45"/>
        <v>ITEM10=</v>
      </c>
      <c r="BS140" s="2" t="str">
        <f t="shared" si="38"/>
        <v>ITEM11=</v>
      </c>
      <c r="BT140" s="2" t="str">
        <f t="shared" si="39"/>
        <v>ITEM12=</v>
      </c>
      <c r="BU140" s="2" t="str">
        <f t="shared" si="46"/>
        <v>ITEM13=</v>
      </c>
      <c r="BV140" s="2" t="str">
        <f t="shared" si="47"/>
        <v>ITEM14=</v>
      </c>
    </row>
    <row r="141" spans="1:74" ht="21" customHeight="1" x14ac:dyDescent="0.15">
      <c r="A141" s="10"/>
      <c r="B141" s="10"/>
      <c r="C141" s="10"/>
      <c r="D141" s="11"/>
      <c r="E141" s="11"/>
      <c r="F141" s="11"/>
      <c r="G141" s="11"/>
      <c r="H141" s="11"/>
      <c r="I141" s="11"/>
      <c r="J141" s="11"/>
      <c r="K141" s="11"/>
      <c r="L141" s="11"/>
      <c r="M141" s="11"/>
      <c r="N141" s="11"/>
      <c r="O141" s="11"/>
      <c r="P141" s="11"/>
      <c r="Q141" s="11"/>
      <c r="R141" s="11"/>
      <c r="S141" s="11"/>
      <c r="T141" s="11"/>
      <c r="U141" s="12"/>
      <c r="V141" s="12"/>
      <c r="W141" s="13"/>
      <c r="X141" s="13"/>
      <c r="Y141" s="13"/>
      <c r="Z141" s="13"/>
      <c r="AA141" s="14"/>
      <c r="AB141" s="15"/>
      <c r="AC141" s="15"/>
      <c r="AD141" s="16"/>
      <c r="AE141" s="17"/>
      <c r="AF141" s="18"/>
      <c r="AG141" s="12"/>
      <c r="AH141" s="12"/>
      <c r="AI141" s="12"/>
      <c r="AJ141" s="12"/>
      <c r="AK141" s="13"/>
      <c r="AL141" s="13"/>
      <c r="AM141" s="13"/>
      <c r="AN141" s="13"/>
      <c r="AO141" s="19"/>
      <c r="AP141" s="17"/>
      <c r="AQ141" s="20"/>
      <c r="AR141" s="15"/>
      <c r="AS141" s="15"/>
      <c r="AT141" s="21"/>
      <c r="AU141" s="11"/>
      <c r="AV141" s="11"/>
      <c r="AW141" s="11"/>
      <c r="AX141" s="11"/>
      <c r="AY141" s="11"/>
      <c r="AZ141" s="11"/>
      <c r="BA141" s="11"/>
      <c r="BB141" s="11"/>
      <c r="BC141" s="11"/>
      <c r="BI141" s="2" t="str">
        <f t="shared" si="40"/>
        <v>ITEM1=</v>
      </c>
      <c r="BJ141" s="2" t="str">
        <f t="shared" si="41"/>
        <v>ITEM2=</v>
      </c>
      <c r="BK141" s="2" t="str">
        <f t="shared" si="42"/>
        <v>ITEM3=</v>
      </c>
      <c r="BL141" s="2" t="str">
        <f t="shared" si="43"/>
        <v>ITEM4=</v>
      </c>
      <c r="BM141" s="2" t="str">
        <f t="shared" si="34"/>
        <v>ITEM5=</v>
      </c>
      <c r="BN141" s="2" t="str">
        <f t="shared" si="44"/>
        <v>ITEM6=</v>
      </c>
      <c r="BO141" s="2" t="str">
        <f t="shared" si="35"/>
        <v>ITEM7=</v>
      </c>
      <c r="BP141" s="2" t="str">
        <f t="shared" si="36"/>
        <v>ITEM8=</v>
      </c>
      <c r="BQ141" s="2" t="str">
        <f t="shared" si="37"/>
        <v>ITEM9=</v>
      </c>
      <c r="BR141" s="2" t="str">
        <f t="shared" si="45"/>
        <v>ITEM10=</v>
      </c>
      <c r="BS141" s="2" t="str">
        <f t="shared" si="38"/>
        <v>ITEM11=</v>
      </c>
      <c r="BT141" s="2" t="str">
        <f t="shared" si="39"/>
        <v>ITEM12=</v>
      </c>
      <c r="BU141" s="2" t="str">
        <f t="shared" si="46"/>
        <v>ITEM13=</v>
      </c>
      <c r="BV141" s="2" t="str">
        <f t="shared" si="47"/>
        <v>ITEM14=</v>
      </c>
    </row>
    <row r="142" spans="1:74" ht="21" customHeight="1" x14ac:dyDescent="0.15">
      <c r="A142" s="10"/>
      <c r="B142" s="10"/>
      <c r="C142" s="10"/>
      <c r="D142" s="11"/>
      <c r="E142" s="11"/>
      <c r="F142" s="11"/>
      <c r="G142" s="11"/>
      <c r="H142" s="11"/>
      <c r="I142" s="11"/>
      <c r="J142" s="11"/>
      <c r="K142" s="11"/>
      <c r="L142" s="11"/>
      <c r="M142" s="11"/>
      <c r="N142" s="11"/>
      <c r="O142" s="11"/>
      <c r="P142" s="11"/>
      <c r="Q142" s="11"/>
      <c r="R142" s="11"/>
      <c r="S142" s="11"/>
      <c r="T142" s="11"/>
      <c r="U142" s="12"/>
      <c r="V142" s="12"/>
      <c r="W142" s="13"/>
      <c r="X142" s="13"/>
      <c r="Y142" s="13"/>
      <c r="Z142" s="13"/>
      <c r="AA142" s="14"/>
      <c r="AB142" s="15"/>
      <c r="AC142" s="15"/>
      <c r="AD142" s="16"/>
      <c r="AE142" s="17"/>
      <c r="AF142" s="18"/>
      <c r="AG142" s="12"/>
      <c r="AH142" s="12"/>
      <c r="AI142" s="12"/>
      <c r="AJ142" s="12"/>
      <c r="AK142" s="13"/>
      <c r="AL142" s="13"/>
      <c r="AM142" s="13"/>
      <c r="AN142" s="13"/>
      <c r="AO142" s="19"/>
      <c r="AP142" s="17"/>
      <c r="AQ142" s="20"/>
      <c r="AR142" s="15"/>
      <c r="AS142" s="15"/>
      <c r="AT142" s="21"/>
      <c r="AU142" s="11"/>
      <c r="AV142" s="11"/>
      <c r="AW142" s="11"/>
      <c r="AX142" s="11"/>
      <c r="AY142" s="11"/>
      <c r="AZ142" s="11"/>
      <c r="BA142" s="11"/>
      <c r="BB142" s="11"/>
      <c r="BC142" s="11"/>
      <c r="BI142" s="2" t="str">
        <f t="shared" si="40"/>
        <v>ITEM1=</v>
      </c>
      <c r="BJ142" s="2" t="str">
        <f t="shared" si="41"/>
        <v>ITEM2=</v>
      </c>
      <c r="BK142" s="2" t="str">
        <f t="shared" si="42"/>
        <v>ITEM3=</v>
      </c>
      <c r="BL142" s="2" t="str">
        <f t="shared" si="43"/>
        <v>ITEM4=</v>
      </c>
      <c r="BM142" s="2" t="str">
        <f t="shared" si="34"/>
        <v>ITEM5=</v>
      </c>
      <c r="BN142" s="2" t="str">
        <f t="shared" si="44"/>
        <v>ITEM6=</v>
      </c>
      <c r="BO142" s="2" t="str">
        <f t="shared" si="35"/>
        <v>ITEM7=</v>
      </c>
      <c r="BP142" s="2" t="str">
        <f t="shared" si="36"/>
        <v>ITEM8=</v>
      </c>
      <c r="BQ142" s="2" t="str">
        <f t="shared" si="37"/>
        <v>ITEM9=</v>
      </c>
      <c r="BR142" s="2" t="str">
        <f t="shared" si="45"/>
        <v>ITEM10=</v>
      </c>
      <c r="BS142" s="2" t="str">
        <f t="shared" si="38"/>
        <v>ITEM11=</v>
      </c>
      <c r="BT142" s="2" t="str">
        <f t="shared" si="39"/>
        <v>ITEM12=</v>
      </c>
      <c r="BU142" s="2" t="str">
        <f t="shared" si="46"/>
        <v>ITEM13=</v>
      </c>
      <c r="BV142" s="2" t="str">
        <f t="shared" si="47"/>
        <v>ITEM14=</v>
      </c>
    </row>
    <row r="143" spans="1:74" ht="21" customHeight="1" x14ac:dyDescent="0.15">
      <c r="A143" s="10"/>
      <c r="B143" s="10"/>
      <c r="C143" s="10"/>
      <c r="D143" s="11"/>
      <c r="E143" s="11"/>
      <c r="F143" s="11"/>
      <c r="G143" s="11"/>
      <c r="H143" s="11"/>
      <c r="I143" s="11"/>
      <c r="J143" s="11"/>
      <c r="K143" s="11"/>
      <c r="L143" s="11"/>
      <c r="M143" s="11"/>
      <c r="N143" s="11"/>
      <c r="O143" s="11"/>
      <c r="P143" s="11"/>
      <c r="Q143" s="11"/>
      <c r="R143" s="11"/>
      <c r="S143" s="11"/>
      <c r="T143" s="11"/>
      <c r="U143" s="12"/>
      <c r="V143" s="12"/>
      <c r="W143" s="13"/>
      <c r="X143" s="13"/>
      <c r="Y143" s="13"/>
      <c r="Z143" s="13"/>
      <c r="AA143" s="14"/>
      <c r="AB143" s="15"/>
      <c r="AC143" s="15"/>
      <c r="AD143" s="16"/>
      <c r="AE143" s="17"/>
      <c r="AF143" s="18"/>
      <c r="AG143" s="12"/>
      <c r="AH143" s="12"/>
      <c r="AI143" s="12"/>
      <c r="AJ143" s="12"/>
      <c r="AK143" s="13"/>
      <c r="AL143" s="13"/>
      <c r="AM143" s="13"/>
      <c r="AN143" s="13"/>
      <c r="AO143" s="19"/>
      <c r="AP143" s="17"/>
      <c r="AQ143" s="20"/>
      <c r="AR143" s="15"/>
      <c r="AS143" s="15"/>
      <c r="AT143" s="21"/>
      <c r="AU143" s="11"/>
      <c r="AV143" s="11"/>
      <c r="AW143" s="11"/>
      <c r="AX143" s="11"/>
      <c r="AY143" s="11"/>
      <c r="AZ143" s="11"/>
      <c r="BA143" s="11"/>
      <c r="BB143" s="11"/>
      <c r="BC143" s="11"/>
      <c r="BI143" s="2" t="str">
        <f t="shared" si="40"/>
        <v>ITEM1=</v>
      </c>
      <c r="BJ143" s="2" t="str">
        <f t="shared" si="41"/>
        <v>ITEM2=</v>
      </c>
      <c r="BK143" s="2" t="str">
        <f t="shared" si="42"/>
        <v>ITEM3=</v>
      </c>
      <c r="BL143" s="2" t="str">
        <f t="shared" si="43"/>
        <v>ITEM4=</v>
      </c>
      <c r="BM143" s="2" t="str">
        <f t="shared" si="34"/>
        <v>ITEM5=</v>
      </c>
      <c r="BN143" s="2" t="str">
        <f t="shared" si="44"/>
        <v>ITEM6=</v>
      </c>
      <c r="BO143" s="2" t="str">
        <f t="shared" si="35"/>
        <v>ITEM7=</v>
      </c>
      <c r="BP143" s="2" t="str">
        <f t="shared" si="36"/>
        <v>ITEM8=</v>
      </c>
      <c r="BQ143" s="2" t="str">
        <f t="shared" si="37"/>
        <v>ITEM9=</v>
      </c>
      <c r="BR143" s="2" t="str">
        <f t="shared" si="45"/>
        <v>ITEM10=</v>
      </c>
      <c r="BS143" s="2" t="str">
        <f t="shared" si="38"/>
        <v>ITEM11=</v>
      </c>
      <c r="BT143" s="2" t="str">
        <f t="shared" si="39"/>
        <v>ITEM12=</v>
      </c>
      <c r="BU143" s="2" t="str">
        <f t="shared" si="46"/>
        <v>ITEM13=</v>
      </c>
      <c r="BV143" s="2" t="str">
        <f t="shared" si="47"/>
        <v>ITEM14=</v>
      </c>
    </row>
    <row r="144" spans="1:74" ht="21" customHeight="1" x14ac:dyDescent="0.15">
      <c r="A144" s="10"/>
      <c r="B144" s="10"/>
      <c r="C144" s="10"/>
      <c r="D144" s="11"/>
      <c r="E144" s="11"/>
      <c r="F144" s="11"/>
      <c r="G144" s="11"/>
      <c r="H144" s="11"/>
      <c r="I144" s="11"/>
      <c r="J144" s="11"/>
      <c r="K144" s="11"/>
      <c r="L144" s="11"/>
      <c r="M144" s="11"/>
      <c r="N144" s="11"/>
      <c r="O144" s="11"/>
      <c r="P144" s="11"/>
      <c r="Q144" s="11"/>
      <c r="R144" s="11"/>
      <c r="S144" s="11"/>
      <c r="T144" s="11"/>
      <c r="U144" s="12"/>
      <c r="V144" s="12"/>
      <c r="W144" s="13"/>
      <c r="X144" s="13"/>
      <c r="Y144" s="13"/>
      <c r="Z144" s="13"/>
      <c r="AA144" s="14"/>
      <c r="AB144" s="15"/>
      <c r="AC144" s="15"/>
      <c r="AD144" s="16"/>
      <c r="AE144" s="17"/>
      <c r="AF144" s="18"/>
      <c r="AG144" s="12"/>
      <c r="AH144" s="12"/>
      <c r="AI144" s="12"/>
      <c r="AJ144" s="12"/>
      <c r="AK144" s="13"/>
      <c r="AL144" s="13"/>
      <c r="AM144" s="13"/>
      <c r="AN144" s="13"/>
      <c r="AO144" s="19"/>
      <c r="AP144" s="17"/>
      <c r="AQ144" s="20"/>
      <c r="AR144" s="15"/>
      <c r="AS144" s="15"/>
      <c r="AT144" s="21"/>
      <c r="AU144" s="11"/>
      <c r="AV144" s="11"/>
      <c r="AW144" s="11"/>
      <c r="AX144" s="11"/>
      <c r="AY144" s="11"/>
      <c r="AZ144" s="11"/>
      <c r="BA144" s="11"/>
      <c r="BB144" s="11"/>
      <c r="BC144" s="11"/>
      <c r="BI144" s="2" t="str">
        <f t="shared" si="40"/>
        <v>ITEM1=</v>
      </c>
      <c r="BJ144" s="2" t="str">
        <f t="shared" si="41"/>
        <v>ITEM2=</v>
      </c>
      <c r="BK144" s="2" t="str">
        <f t="shared" si="42"/>
        <v>ITEM3=</v>
      </c>
      <c r="BL144" s="2" t="str">
        <f t="shared" si="43"/>
        <v>ITEM4=</v>
      </c>
      <c r="BM144" s="2" t="str">
        <f t="shared" si="34"/>
        <v>ITEM5=</v>
      </c>
      <c r="BN144" s="2" t="str">
        <f t="shared" si="44"/>
        <v>ITEM6=</v>
      </c>
      <c r="BO144" s="2" t="str">
        <f t="shared" si="35"/>
        <v>ITEM7=</v>
      </c>
      <c r="BP144" s="2" t="str">
        <f t="shared" si="36"/>
        <v>ITEM8=</v>
      </c>
      <c r="BQ144" s="2" t="str">
        <f t="shared" si="37"/>
        <v>ITEM9=</v>
      </c>
      <c r="BR144" s="2" t="str">
        <f t="shared" si="45"/>
        <v>ITEM10=</v>
      </c>
      <c r="BS144" s="2" t="str">
        <f t="shared" si="38"/>
        <v>ITEM11=</v>
      </c>
      <c r="BT144" s="2" t="str">
        <f t="shared" si="39"/>
        <v>ITEM12=</v>
      </c>
      <c r="BU144" s="2" t="str">
        <f t="shared" si="46"/>
        <v>ITEM13=</v>
      </c>
      <c r="BV144" s="2" t="str">
        <f t="shared" si="47"/>
        <v>ITEM14=</v>
      </c>
    </row>
    <row r="145" spans="1:74" ht="21" customHeight="1" x14ac:dyDescent="0.15">
      <c r="A145" s="10"/>
      <c r="B145" s="10"/>
      <c r="C145" s="10"/>
      <c r="D145" s="11"/>
      <c r="E145" s="11"/>
      <c r="F145" s="11"/>
      <c r="G145" s="11"/>
      <c r="H145" s="11"/>
      <c r="I145" s="11"/>
      <c r="J145" s="11"/>
      <c r="K145" s="11"/>
      <c r="L145" s="11"/>
      <c r="M145" s="11"/>
      <c r="N145" s="11"/>
      <c r="O145" s="11"/>
      <c r="P145" s="11"/>
      <c r="Q145" s="11"/>
      <c r="R145" s="11"/>
      <c r="S145" s="11"/>
      <c r="T145" s="11"/>
      <c r="U145" s="12"/>
      <c r="V145" s="12"/>
      <c r="W145" s="13"/>
      <c r="X145" s="13"/>
      <c r="Y145" s="13"/>
      <c r="Z145" s="13"/>
      <c r="AA145" s="14"/>
      <c r="AB145" s="15"/>
      <c r="AC145" s="15"/>
      <c r="AD145" s="16"/>
      <c r="AE145" s="17"/>
      <c r="AF145" s="18"/>
      <c r="AG145" s="12"/>
      <c r="AH145" s="12"/>
      <c r="AI145" s="12"/>
      <c r="AJ145" s="12"/>
      <c r="AK145" s="13"/>
      <c r="AL145" s="13"/>
      <c r="AM145" s="13"/>
      <c r="AN145" s="13"/>
      <c r="AO145" s="19"/>
      <c r="AP145" s="17"/>
      <c r="AQ145" s="20"/>
      <c r="AR145" s="15"/>
      <c r="AS145" s="15"/>
      <c r="AT145" s="21"/>
      <c r="AU145" s="11"/>
      <c r="AV145" s="11"/>
      <c r="AW145" s="11"/>
      <c r="AX145" s="11"/>
      <c r="AY145" s="11"/>
      <c r="AZ145" s="11"/>
      <c r="BA145" s="11"/>
      <c r="BB145" s="11"/>
      <c r="BC145" s="11"/>
      <c r="BI145" s="2" t="str">
        <f t="shared" si="40"/>
        <v>ITEM1=</v>
      </c>
      <c r="BJ145" s="2" t="str">
        <f t="shared" si="41"/>
        <v>ITEM2=</v>
      </c>
      <c r="BK145" s="2" t="str">
        <f t="shared" si="42"/>
        <v>ITEM3=</v>
      </c>
      <c r="BL145" s="2" t="str">
        <f t="shared" si="43"/>
        <v>ITEM4=</v>
      </c>
      <c r="BM145" s="2" t="str">
        <f t="shared" si="34"/>
        <v>ITEM5=</v>
      </c>
      <c r="BN145" s="2" t="str">
        <f t="shared" si="44"/>
        <v>ITEM6=</v>
      </c>
      <c r="BO145" s="2" t="str">
        <f t="shared" si="35"/>
        <v>ITEM7=</v>
      </c>
      <c r="BP145" s="2" t="str">
        <f t="shared" si="36"/>
        <v>ITEM8=</v>
      </c>
      <c r="BQ145" s="2" t="str">
        <f t="shared" si="37"/>
        <v>ITEM9=</v>
      </c>
      <c r="BR145" s="2" t="str">
        <f t="shared" si="45"/>
        <v>ITEM10=</v>
      </c>
      <c r="BS145" s="2" t="str">
        <f t="shared" si="38"/>
        <v>ITEM11=</v>
      </c>
      <c r="BT145" s="2" t="str">
        <f t="shared" si="39"/>
        <v>ITEM12=</v>
      </c>
      <c r="BU145" s="2" t="str">
        <f t="shared" si="46"/>
        <v>ITEM13=</v>
      </c>
      <c r="BV145" s="2" t="str">
        <f t="shared" si="47"/>
        <v>ITEM14=</v>
      </c>
    </row>
    <row r="146" spans="1:74" ht="21" customHeight="1" x14ac:dyDescent="0.15">
      <c r="A146" s="10"/>
      <c r="B146" s="10"/>
      <c r="C146" s="10"/>
      <c r="D146" s="11"/>
      <c r="E146" s="11"/>
      <c r="F146" s="11"/>
      <c r="G146" s="11"/>
      <c r="H146" s="11"/>
      <c r="I146" s="11"/>
      <c r="J146" s="11"/>
      <c r="K146" s="11"/>
      <c r="L146" s="11"/>
      <c r="M146" s="11"/>
      <c r="N146" s="11"/>
      <c r="O146" s="11"/>
      <c r="P146" s="11"/>
      <c r="Q146" s="11"/>
      <c r="R146" s="11"/>
      <c r="S146" s="11"/>
      <c r="T146" s="11"/>
      <c r="U146" s="12"/>
      <c r="V146" s="12"/>
      <c r="W146" s="13"/>
      <c r="X146" s="13"/>
      <c r="Y146" s="13"/>
      <c r="Z146" s="13"/>
      <c r="AA146" s="14"/>
      <c r="AB146" s="15"/>
      <c r="AC146" s="15"/>
      <c r="AD146" s="16"/>
      <c r="AE146" s="17"/>
      <c r="AF146" s="18"/>
      <c r="AG146" s="12"/>
      <c r="AH146" s="12"/>
      <c r="AI146" s="12"/>
      <c r="AJ146" s="12"/>
      <c r="AK146" s="13"/>
      <c r="AL146" s="13"/>
      <c r="AM146" s="13"/>
      <c r="AN146" s="13"/>
      <c r="AO146" s="19"/>
      <c r="AP146" s="17"/>
      <c r="AQ146" s="20"/>
      <c r="AR146" s="15"/>
      <c r="AS146" s="15"/>
      <c r="AT146" s="21"/>
      <c r="AU146" s="11"/>
      <c r="AV146" s="11"/>
      <c r="AW146" s="11"/>
      <c r="AX146" s="11"/>
      <c r="AY146" s="11"/>
      <c r="AZ146" s="11"/>
      <c r="BA146" s="11"/>
      <c r="BB146" s="11"/>
      <c r="BC146" s="11"/>
      <c r="BI146" s="2" t="str">
        <f t="shared" si="40"/>
        <v>ITEM1=</v>
      </c>
      <c r="BJ146" s="2" t="str">
        <f t="shared" si="41"/>
        <v>ITEM2=</v>
      </c>
      <c r="BK146" s="2" t="str">
        <f t="shared" si="42"/>
        <v>ITEM3=</v>
      </c>
      <c r="BL146" s="2" t="str">
        <f t="shared" si="43"/>
        <v>ITEM4=</v>
      </c>
      <c r="BM146" s="2" t="str">
        <f t="shared" si="34"/>
        <v>ITEM5=</v>
      </c>
      <c r="BN146" s="2" t="str">
        <f t="shared" si="44"/>
        <v>ITEM6=</v>
      </c>
      <c r="BO146" s="2" t="str">
        <f t="shared" si="35"/>
        <v>ITEM7=</v>
      </c>
      <c r="BP146" s="2" t="str">
        <f t="shared" si="36"/>
        <v>ITEM8=</v>
      </c>
      <c r="BQ146" s="2" t="str">
        <f t="shared" si="37"/>
        <v>ITEM9=</v>
      </c>
      <c r="BR146" s="2" t="str">
        <f t="shared" si="45"/>
        <v>ITEM10=</v>
      </c>
      <c r="BS146" s="2" t="str">
        <f t="shared" si="38"/>
        <v>ITEM11=</v>
      </c>
      <c r="BT146" s="2" t="str">
        <f t="shared" si="39"/>
        <v>ITEM12=</v>
      </c>
      <c r="BU146" s="2" t="str">
        <f t="shared" si="46"/>
        <v>ITEM13=</v>
      </c>
      <c r="BV146" s="2" t="str">
        <f t="shared" si="47"/>
        <v>ITEM14=</v>
      </c>
    </row>
    <row r="147" spans="1:74" ht="21" customHeight="1" x14ac:dyDescent="0.15">
      <c r="A147" s="10"/>
      <c r="B147" s="10"/>
      <c r="C147" s="10"/>
      <c r="D147" s="11"/>
      <c r="E147" s="11"/>
      <c r="F147" s="11"/>
      <c r="G147" s="11"/>
      <c r="H147" s="11"/>
      <c r="I147" s="11"/>
      <c r="J147" s="11"/>
      <c r="K147" s="11"/>
      <c r="L147" s="11"/>
      <c r="M147" s="11"/>
      <c r="N147" s="11"/>
      <c r="O147" s="11"/>
      <c r="P147" s="11"/>
      <c r="Q147" s="11"/>
      <c r="R147" s="11"/>
      <c r="S147" s="11"/>
      <c r="T147" s="11"/>
      <c r="U147" s="12"/>
      <c r="V147" s="12"/>
      <c r="W147" s="13"/>
      <c r="X147" s="13"/>
      <c r="Y147" s="13"/>
      <c r="Z147" s="13"/>
      <c r="AA147" s="14"/>
      <c r="AB147" s="15"/>
      <c r="AC147" s="15"/>
      <c r="AD147" s="16"/>
      <c r="AE147" s="17"/>
      <c r="AF147" s="18"/>
      <c r="AG147" s="12"/>
      <c r="AH147" s="12"/>
      <c r="AI147" s="12"/>
      <c r="AJ147" s="12"/>
      <c r="AK147" s="13"/>
      <c r="AL147" s="13"/>
      <c r="AM147" s="13"/>
      <c r="AN147" s="13"/>
      <c r="AO147" s="19"/>
      <c r="AP147" s="17"/>
      <c r="AQ147" s="20"/>
      <c r="AR147" s="15"/>
      <c r="AS147" s="15"/>
      <c r="AT147" s="21"/>
      <c r="AU147" s="11"/>
      <c r="AV147" s="11"/>
      <c r="AW147" s="11"/>
      <c r="AX147" s="11"/>
      <c r="AY147" s="11"/>
      <c r="AZ147" s="11"/>
      <c r="BA147" s="11"/>
      <c r="BB147" s="11"/>
      <c r="BC147" s="11"/>
      <c r="BI147" s="2" t="str">
        <f t="shared" si="40"/>
        <v>ITEM1=</v>
      </c>
      <c r="BJ147" s="2" t="str">
        <f t="shared" si="41"/>
        <v>ITEM2=</v>
      </c>
      <c r="BK147" s="2" t="str">
        <f t="shared" si="42"/>
        <v>ITEM3=</v>
      </c>
      <c r="BL147" s="2" t="str">
        <f t="shared" si="43"/>
        <v>ITEM4=</v>
      </c>
      <c r="BM147" s="2" t="str">
        <f t="shared" si="34"/>
        <v>ITEM5=</v>
      </c>
      <c r="BN147" s="2" t="str">
        <f t="shared" si="44"/>
        <v>ITEM6=</v>
      </c>
      <c r="BO147" s="2" t="str">
        <f t="shared" si="35"/>
        <v>ITEM7=</v>
      </c>
      <c r="BP147" s="2" t="str">
        <f t="shared" si="36"/>
        <v>ITEM8=</v>
      </c>
      <c r="BQ147" s="2" t="str">
        <f t="shared" si="37"/>
        <v>ITEM9=</v>
      </c>
      <c r="BR147" s="2" t="str">
        <f t="shared" si="45"/>
        <v>ITEM10=</v>
      </c>
      <c r="BS147" s="2" t="str">
        <f t="shared" si="38"/>
        <v>ITEM11=</v>
      </c>
      <c r="BT147" s="2" t="str">
        <f t="shared" si="39"/>
        <v>ITEM12=</v>
      </c>
      <c r="BU147" s="2" t="str">
        <f t="shared" si="46"/>
        <v>ITEM13=</v>
      </c>
      <c r="BV147" s="2" t="str">
        <f t="shared" si="47"/>
        <v>ITEM14=</v>
      </c>
    </row>
    <row r="148" spans="1:74" ht="21" customHeight="1" x14ac:dyDescent="0.15">
      <c r="A148" s="10"/>
      <c r="B148" s="10"/>
      <c r="C148" s="10"/>
      <c r="D148" s="11"/>
      <c r="E148" s="11"/>
      <c r="F148" s="11"/>
      <c r="G148" s="11"/>
      <c r="H148" s="11"/>
      <c r="I148" s="11"/>
      <c r="J148" s="11"/>
      <c r="K148" s="11"/>
      <c r="L148" s="11"/>
      <c r="M148" s="11"/>
      <c r="N148" s="11"/>
      <c r="O148" s="11"/>
      <c r="P148" s="11"/>
      <c r="Q148" s="11"/>
      <c r="R148" s="11"/>
      <c r="S148" s="11"/>
      <c r="T148" s="11"/>
      <c r="U148" s="12"/>
      <c r="V148" s="12"/>
      <c r="W148" s="13"/>
      <c r="X148" s="13"/>
      <c r="Y148" s="13"/>
      <c r="Z148" s="13"/>
      <c r="AA148" s="14"/>
      <c r="AB148" s="15"/>
      <c r="AC148" s="15"/>
      <c r="AD148" s="16"/>
      <c r="AE148" s="17"/>
      <c r="AF148" s="18"/>
      <c r="AG148" s="12"/>
      <c r="AH148" s="12"/>
      <c r="AI148" s="12"/>
      <c r="AJ148" s="12"/>
      <c r="AK148" s="13"/>
      <c r="AL148" s="13"/>
      <c r="AM148" s="13"/>
      <c r="AN148" s="13"/>
      <c r="AO148" s="19"/>
      <c r="AP148" s="17"/>
      <c r="AQ148" s="20"/>
      <c r="AR148" s="15"/>
      <c r="AS148" s="15"/>
      <c r="AT148" s="21"/>
      <c r="AU148" s="11"/>
      <c r="AV148" s="11"/>
      <c r="AW148" s="11"/>
      <c r="AX148" s="11"/>
      <c r="AY148" s="11"/>
      <c r="AZ148" s="11"/>
      <c r="BA148" s="11"/>
      <c r="BB148" s="11"/>
      <c r="BC148" s="11"/>
      <c r="BI148" s="2" t="str">
        <f t="shared" si="40"/>
        <v>ITEM1=</v>
      </c>
      <c r="BJ148" s="2" t="str">
        <f t="shared" si="41"/>
        <v>ITEM2=</v>
      </c>
      <c r="BK148" s="2" t="str">
        <f t="shared" si="42"/>
        <v>ITEM3=</v>
      </c>
      <c r="BL148" s="2" t="str">
        <f t="shared" si="43"/>
        <v>ITEM4=</v>
      </c>
      <c r="BM148" s="2" t="str">
        <f t="shared" si="34"/>
        <v>ITEM5=</v>
      </c>
      <c r="BN148" s="2" t="str">
        <f t="shared" si="44"/>
        <v>ITEM6=</v>
      </c>
      <c r="BO148" s="2" t="str">
        <f t="shared" si="35"/>
        <v>ITEM7=</v>
      </c>
      <c r="BP148" s="2" t="str">
        <f t="shared" si="36"/>
        <v>ITEM8=</v>
      </c>
      <c r="BQ148" s="2" t="str">
        <f t="shared" si="37"/>
        <v>ITEM9=</v>
      </c>
      <c r="BR148" s="2" t="str">
        <f t="shared" si="45"/>
        <v>ITEM10=</v>
      </c>
      <c r="BS148" s="2" t="str">
        <f t="shared" si="38"/>
        <v>ITEM11=</v>
      </c>
      <c r="BT148" s="2" t="str">
        <f t="shared" si="39"/>
        <v>ITEM12=</v>
      </c>
      <c r="BU148" s="2" t="str">
        <f t="shared" si="46"/>
        <v>ITEM13=</v>
      </c>
      <c r="BV148" s="2" t="str">
        <f t="shared" si="47"/>
        <v>ITEM14=</v>
      </c>
    </row>
    <row r="149" spans="1:74" ht="21" customHeight="1" x14ac:dyDescent="0.15">
      <c r="A149" s="10"/>
      <c r="B149" s="10"/>
      <c r="C149" s="10"/>
      <c r="D149" s="11"/>
      <c r="E149" s="11"/>
      <c r="F149" s="11"/>
      <c r="G149" s="11"/>
      <c r="H149" s="11"/>
      <c r="I149" s="11"/>
      <c r="J149" s="11"/>
      <c r="K149" s="11"/>
      <c r="L149" s="11"/>
      <c r="M149" s="11"/>
      <c r="N149" s="11"/>
      <c r="O149" s="11"/>
      <c r="P149" s="11"/>
      <c r="Q149" s="11"/>
      <c r="R149" s="11"/>
      <c r="S149" s="11"/>
      <c r="T149" s="11"/>
      <c r="U149" s="12"/>
      <c r="V149" s="12"/>
      <c r="W149" s="13"/>
      <c r="X149" s="13"/>
      <c r="Y149" s="13"/>
      <c r="Z149" s="13"/>
      <c r="AA149" s="14"/>
      <c r="AB149" s="15"/>
      <c r="AC149" s="15"/>
      <c r="AD149" s="16"/>
      <c r="AE149" s="17"/>
      <c r="AF149" s="18"/>
      <c r="AG149" s="12"/>
      <c r="AH149" s="12"/>
      <c r="AI149" s="12"/>
      <c r="AJ149" s="12"/>
      <c r="AK149" s="13"/>
      <c r="AL149" s="13"/>
      <c r="AM149" s="13"/>
      <c r="AN149" s="13"/>
      <c r="AO149" s="19"/>
      <c r="AP149" s="17"/>
      <c r="AQ149" s="20"/>
      <c r="AR149" s="15"/>
      <c r="AS149" s="15"/>
      <c r="AT149" s="21"/>
      <c r="AU149" s="11"/>
      <c r="AV149" s="11"/>
      <c r="AW149" s="11"/>
      <c r="AX149" s="11"/>
      <c r="AY149" s="11"/>
      <c r="AZ149" s="11"/>
      <c r="BA149" s="11"/>
      <c r="BB149" s="11"/>
      <c r="BC149" s="11"/>
      <c r="BI149" s="2" t="str">
        <f t="shared" si="40"/>
        <v>ITEM1=</v>
      </c>
      <c r="BJ149" s="2" t="str">
        <f t="shared" si="41"/>
        <v>ITEM2=</v>
      </c>
      <c r="BK149" s="2" t="str">
        <f t="shared" si="42"/>
        <v>ITEM3=</v>
      </c>
      <c r="BL149" s="2" t="str">
        <f t="shared" si="43"/>
        <v>ITEM4=</v>
      </c>
      <c r="BM149" s="2" t="str">
        <f t="shared" si="34"/>
        <v>ITEM5=</v>
      </c>
      <c r="BN149" s="2" t="str">
        <f t="shared" si="44"/>
        <v>ITEM6=</v>
      </c>
      <c r="BO149" s="2" t="str">
        <f t="shared" si="35"/>
        <v>ITEM7=</v>
      </c>
      <c r="BP149" s="2" t="str">
        <f t="shared" si="36"/>
        <v>ITEM8=</v>
      </c>
      <c r="BQ149" s="2" t="str">
        <f t="shared" si="37"/>
        <v>ITEM9=</v>
      </c>
      <c r="BR149" s="2" t="str">
        <f t="shared" si="45"/>
        <v>ITEM10=</v>
      </c>
      <c r="BS149" s="2" t="str">
        <f t="shared" si="38"/>
        <v>ITEM11=</v>
      </c>
      <c r="BT149" s="2" t="str">
        <f t="shared" si="39"/>
        <v>ITEM12=</v>
      </c>
      <c r="BU149" s="2" t="str">
        <f t="shared" si="46"/>
        <v>ITEM13=</v>
      </c>
      <c r="BV149" s="2" t="str">
        <f t="shared" si="47"/>
        <v>ITEM14=</v>
      </c>
    </row>
    <row r="150" spans="1:74" ht="21" customHeight="1" x14ac:dyDescent="0.15">
      <c r="A150" s="10"/>
      <c r="B150" s="10"/>
      <c r="C150" s="10"/>
      <c r="D150" s="11"/>
      <c r="E150" s="11"/>
      <c r="F150" s="11"/>
      <c r="G150" s="11"/>
      <c r="H150" s="11"/>
      <c r="I150" s="11"/>
      <c r="J150" s="11"/>
      <c r="K150" s="11"/>
      <c r="L150" s="11"/>
      <c r="M150" s="11"/>
      <c r="N150" s="11"/>
      <c r="O150" s="11"/>
      <c r="P150" s="11"/>
      <c r="Q150" s="11"/>
      <c r="R150" s="11"/>
      <c r="S150" s="11"/>
      <c r="T150" s="11"/>
      <c r="U150" s="12"/>
      <c r="V150" s="12"/>
      <c r="W150" s="13"/>
      <c r="X150" s="13"/>
      <c r="Y150" s="13"/>
      <c r="Z150" s="13"/>
      <c r="AA150" s="14"/>
      <c r="AB150" s="15"/>
      <c r="AC150" s="15"/>
      <c r="AD150" s="16"/>
      <c r="AE150" s="17"/>
      <c r="AF150" s="18"/>
      <c r="AG150" s="12"/>
      <c r="AH150" s="12"/>
      <c r="AI150" s="12"/>
      <c r="AJ150" s="12"/>
      <c r="AK150" s="13"/>
      <c r="AL150" s="13"/>
      <c r="AM150" s="13"/>
      <c r="AN150" s="13"/>
      <c r="AO150" s="19"/>
      <c r="AP150" s="17"/>
      <c r="AQ150" s="20"/>
      <c r="AR150" s="15"/>
      <c r="AS150" s="15"/>
      <c r="AT150" s="21"/>
      <c r="AU150" s="11"/>
      <c r="AV150" s="11"/>
      <c r="AW150" s="11"/>
      <c r="AX150" s="11"/>
      <c r="AY150" s="11"/>
      <c r="AZ150" s="11"/>
      <c r="BA150" s="11"/>
      <c r="BB150" s="11"/>
      <c r="BC150" s="11"/>
      <c r="BI150" s="2" t="str">
        <f t="shared" si="40"/>
        <v>ITEM1=</v>
      </c>
      <c r="BJ150" s="2" t="str">
        <f t="shared" si="41"/>
        <v>ITEM2=</v>
      </c>
      <c r="BK150" s="2" t="str">
        <f t="shared" si="42"/>
        <v>ITEM3=</v>
      </c>
      <c r="BL150" s="2" t="str">
        <f t="shared" si="43"/>
        <v>ITEM4=</v>
      </c>
      <c r="BM150" s="2" t="str">
        <f t="shared" si="34"/>
        <v>ITEM5=</v>
      </c>
      <c r="BN150" s="2" t="str">
        <f t="shared" si="44"/>
        <v>ITEM6=</v>
      </c>
      <c r="BO150" s="2" t="str">
        <f t="shared" si="35"/>
        <v>ITEM7=</v>
      </c>
      <c r="BP150" s="2" t="str">
        <f t="shared" si="36"/>
        <v>ITEM8=</v>
      </c>
      <c r="BQ150" s="2" t="str">
        <f t="shared" si="37"/>
        <v>ITEM9=</v>
      </c>
      <c r="BR150" s="2" t="str">
        <f t="shared" si="45"/>
        <v>ITEM10=</v>
      </c>
      <c r="BS150" s="2" t="str">
        <f t="shared" si="38"/>
        <v>ITEM11=</v>
      </c>
      <c r="BT150" s="2" t="str">
        <f t="shared" si="39"/>
        <v>ITEM12=</v>
      </c>
      <c r="BU150" s="2" t="str">
        <f t="shared" si="46"/>
        <v>ITEM13=</v>
      </c>
      <c r="BV150" s="2" t="str">
        <f t="shared" si="47"/>
        <v>ITEM14=</v>
      </c>
    </row>
    <row r="151" spans="1:74" ht="21" customHeight="1" x14ac:dyDescent="0.15">
      <c r="A151" s="10"/>
      <c r="B151" s="10"/>
      <c r="C151" s="10"/>
      <c r="D151" s="11"/>
      <c r="E151" s="11"/>
      <c r="F151" s="11"/>
      <c r="G151" s="11"/>
      <c r="H151" s="11"/>
      <c r="I151" s="11"/>
      <c r="J151" s="11"/>
      <c r="K151" s="11"/>
      <c r="L151" s="11"/>
      <c r="M151" s="11"/>
      <c r="N151" s="11"/>
      <c r="O151" s="11"/>
      <c r="P151" s="11"/>
      <c r="Q151" s="11"/>
      <c r="R151" s="11"/>
      <c r="S151" s="11"/>
      <c r="T151" s="11"/>
      <c r="U151" s="12"/>
      <c r="V151" s="12"/>
      <c r="W151" s="13"/>
      <c r="X151" s="13"/>
      <c r="Y151" s="13"/>
      <c r="Z151" s="13"/>
      <c r="AA151" s="14"/>
      <c r="AB151" s="15"/>
      <c r="AC151" s="15"/>
      <c r="AD151" s="16"/>
      <c r="AE151" s="17"/>
      <c r="AF151" s="18"/>
      <c r="AG151" s="12"/>
      <c r="AH151" s="12"/>
      <c r="AI151" s="12"/>
      <c r="AJ151" s="12"/>
      <c r="AK151" s="13"/>
      <c r="AL151" s="13"/>
      <c r="AM151" s="13"/>
      <c r="AN151" s="13"/>
      <c r="AO151" s="19"/>
      <c r="AP151" s="17"/>
      <c r="AQ151" s="20"/>
      <c r="AR151" s="15"/>
      <c r="AS151" s="15"/>
      <c r="AT151" s="21"/>
      <c r="AU151" s="11"/>
      <c r="AV151" s="11"/>
      <c r="AW151" s="11"/>
      <c r="AX151" s="11"/>
      <c r="AY151" s="11"/>
      <c r="AZ151" s="11"/>
      <c r="BA151" s="11"/>
      <c r="BB151" s="11"/>
      <c r="BC151" s="11"/>
      <c r="BI151" s="2" t="str">
        <f t="shared" si="40"/>
        <v>ITEM1=</v>
      </c>
      <c r="BJ151" s="2" t="str">
        <f t="shared" si="41"/>
        <v>ITEM2=</v>
      </c>
      <c r="BK151" s="2" t="str">
        <f t="shared" si="42"/>
        <v>ITEM3=</v>
      </c>
      <c r="BL151" s="2" t="str">
        <f t="shared" si="43"/>
        <v>ITEM4=</v>
      </c>
      <c r="BM151" s="2" t="str">
        <f t="shared" si="34"/>
        <v>ITEM5=</v>
      </c>
      <c r="BN151" s="2" t="str">
        <f t="shared" si="44"/>
        <v>ITEM6=</v>
      </c>
      <c r="BO151" s="2" t="str">
        <f t="shared" si="35"/>
        <v>ITEM7=</v>
      </c>
      <c r="BP151" s="2" t="str">
        <f t="shared" si="36"/>
        <v>ITEM8=</v>
      </c>
      <c r="BQ151" s="2" t="str">
        <f t="shared" si="37"/>
        <v>ITEM9=</v>
      </c>
      <c r="BR151" s="2" t="str">
        <f t="shared" si="45"/>
        <v>ITEM10=</v>
      </c>
      <c r="BS151" s="2" t="str">
        <f t="shared" si="38"/>
        <v>ITEM11=</v>
      </c>
      <c r="BT151" s="2" t="str">
        <f t="shared" si="39"/>
        <v>ITEM12=</v>
      </c>
      <c r="BU151" s="2" t="str">
        <f t="shared" si="46"/>
        <v>ITEM13=</v>
      </c>
      <c r="BV151" s="2" t="str">
        <f t="shared" si="47"/>
        <v>ITEM14=</v>
      </c>
    </row>
    <row r="152" spans="1:74" ht="21" customHeight="1" x14ac:dyDescent="0.15">
      <c r="A152" s="10"/>
      <c r="B152" s="10"/>
      <c r="C152" s="10"/>
      <c r="D152" s="11"/>
      <c r="E152" s="11"/>
      <c r="F152" s="11"/>
      <c r="G152" s="11"/>
      <c r="H152" s="11"/>
      <c r="I152" s="11"/>
      <c r="J152" s="11"/>
      <c r="K152" s="11"/>
      <c r="L152" s="11"/>
      <c r="M152" s="11"/>
      <c r="N152" s="11"/>
      <c r="O152" s="11"/>
      <c r="P152" s="11"/>
      <c r="Q152" s="11"/>
      <c r="R152" s="11"/>
      <c r="S152" s="11"/>
      <c r="T152" s="11"/>
      <c r="U152" s="12"/>
      <c r="V152" s="12"/>
      <c r="W152" s="13"/>
      <c r="X152" s="13"/>
      <c r="Y152" s="13"/>
      <c r="Z152" s="13"/>
      <c r="AA152" s="14"/>
      <c r="AB152" s="15"/>
      <c r="AC152" s="15"/>
      <c r="AD152" s="16"/>
      <c r="AE152" s="17"/>
      <c r="AF152" s="18"/>
      <c r="AG152" s="12"/>
      <c r="AH152" s="12"/>
      <c r="AI152" s="12"/>
      <c r="AJ152" s="12"/>
      <c r="AK152" s="13"/>
      <c r="AL152" s="13"/>
      <c r="AM152" s="13"/>
      <c r="AN152" s="13"/>
      <c r="AO152" s="19"/>
      <c r="AP152" s="17"/>
      <c r="AQ152" s="20"/>
      <c r="AR152" s="15"/>
      <c r="AS152" s="15"/>
      <c r="AT152" s="21"/>
      <c r="AU152" s="11"/>
      <c r="AV152" s="11"/>
      <c r="AW152" s="11"/>
      <c r="AX152" s="11"/>
      <c r="AY152" s="11"/>
      <c r="AZ152" s="11"/>
      <c r="BA152" s="11"/>
      <c r="BB152" s="11"/>
      <c r="BC152" s="11"/>
      <c r="BI152" s="2" t="str">
        <f t="shared" si="40"/>
        <v>ITEM1=</v>
      </c>
      <c r="BJ152" s="2" t="str">
        <f t="shared" si="41"/>
        <v>ITEM2=</v>
      </c>
      <c r="BK152" s="2" t="str">
        <f t="shared" si="42"/>
        <v>ITEM3=</v>
      </c>
      <c r="BL152" s="2" t="str">
        <f t="shared" si="43"/>
        <v>ITEM4=</v>
      </c>
      <c r="BM152" s="2" t="str">
        <f t="shared" si="34"/>
        <v>ITEM5=</v>
      </c>
      <c r="BN152" s="2" t="str">
        <f t="shared" si="44"/>
        <v>ITEM6=</v>
      </c>
      <c r="BO152" s="2" t="str">
        <f t="shared" si="35"/>
        <v>ITEM7=</v>
      </c>
      <c r="BP152" s="2" t="str">
        <f t="shared" si="36"/>
        <v>ITEM8=</v>
      </c>
      <c r="BQ152" s="2" t="str">
        <f t="shared" si="37"/>
        <v>ITEM9=</v>
      </c>
      <c r="BR152" s="2" t="str">
        <f t="shared" si="45"/>
        <v>ITEM10=</v>
      </c>
      <c r="BS152" s="2" t="str">
        <f t="shared" si="38"/>
        <v>ITEM11=</v>
      </c>
      <c r="BT152" s="2" t="str">
        <f t="shared" si="39"/>
        <v>ITEM12=</v>
      </c>
      <c r="BU152" s="2" t="str">
        <f t="shared" si="46"/>
        <v>ITEM13=</v>
      </c>
      <c r="BV152" s="2" t="str">
        <f t="shared" si="47"/>
        <v>ITEM14=</v>
      </c>
    </row>
    <row r="153" spans="1:74" ht="21" customHeight="1" x14ac:dyDescent="0.15">
      <c r="A153" s="10"/>
      <c r="B153" s="10"/>
      <c r="C153" s="10"/>
      <c r="D153" s="11"/>
      <c r="E153" s="11"/>
      <c r="F153" s="11"/>
      <c r="G153" s="11"/>
      <c r="H153" s="11"/>
      <c r="I153" s="11"/>
      <c r="J153" s="11"/>
      <c r="K153" s="11"/>
      <c r="L153" s="11"/>
      <c r="M153" s="11"/>
      <c r="N153" s="11"/>
      <c r="O153" s="11"/>
      <c r="P153" s="11"/>
      <c r="Q153" s="11"/>
      <c r="R153" s="11"/>
      <c r="S153" s="11"/>
      <c r="T153" s="11"/>
      <c r="U153" s="12"/>
      <c r="V153" s="12"/>
      <c r="W153" s="13"/>
      <c r="X153" s="13"/>
      <c r="Y153" s="13"/>
      <c r="Z153" s="13"/>
      <c r="AA153" s="14"/>
      <c r="AB153" s="15"/>
      <c r="AC153" s="15"/>
      <c r="AD153" s="16"/>
      <c r="AE153" s="17"/>
      <c r="AF153" s="18"/>
      <c r="AG153" s="12"/>
      <c r="AH153" s="12"/>
      <c r="AI153" s="12"/>
      <c r="AJ153" s="12"/>
      <c r="AK153" s="13"/>
      <c r="AL153" s="13"/>
      <c r="AM153" s="13"/>
      <c r="AN153" s="13"/>
      <c r="AO153" s="19"/>
      <c r="AP153" s="17"/>
      <c r="AQ153" s="20"/>
      <c r="AR153" s="15"/>
      <c r="AS153" s="15"/>
      <c r="AT153" s="21"/>
      <c r="AU153" s="11"/>
      <c r="AV153" s="11"/>
      <c r="AW153" s="11"/>
      <c r="AX153" s="11"/>
      <c r="AY153" s="11"/>
      <c r="AZ153" s="11"/>
      <c r="BA153" s="11"/>
      <c r="BB153" s="11"/>
      <c r="BC153" s="11"/>
      <c r="BI153" s="2" t="str">
        <f t="shared" si="40"/>
        <v>ITEM1=</v>
      </c>
      <c r="BJ153" s="2" t="str">
        <f t="shared" si="41"/>
        <v>ITEM2=</v>
      </c>
      <c r="BK153" s="2" t="str">
        <f t="shared" si="42"/>
        <v>ITEM3=</v>
      </c>
      <c r="BL153" s="2" t="str">
        <f t="shared" si="43"/>
        <v>ITEM4=</v>
      </c>
      <c r="BM153" s="2" t="str">
        <f t="shared" si="34"/>
        <v>ITEM5=</v>
      </c>
      <c r="BN153" s="2" t="str">
        <f t="shared" si="44"/>
        <v>ITEM6=</v>
      </c>
      <c r="BO153" s="2" t="str">
        <f t="shared" si="35"/>
        <v>ITEM7=</v>
      </c>
      <c r="BP153" s="2" t="str">
        <f t="shared" si="36"/>
        <v>ITEM8=</v>
      </c>
      <c r="BQ153" s="2" t="str">
        <f t="shared" si="37"/>
        <v>ITEM9=</v>
      </c>
      <c r="BR153" s="2" t="str">
        <f t="shared" si="45"/>
        <v>ITEM10=</v>
      </c>
      <c r="BS153" s="2" t="str">
        <f t="shared" si="38"/>
        <v>ITEM11=</v>
      </c>
      <c r="BT153" s="2" t="str">
        <f t="shared" si="39"/>
        <v>ITEM12=</v>
      </c>
      <c r="BU153" s="2" t="str">
        <f t="shared" si="46"/>
        <v>ITEM13=</v>
      </c>
      <c r="BV153" s="2" t="str">
        <f t="shared" si="47"/>
        <v>ITEM14=</v>
      </c>
    </row>
    <row r="154" spans="1:74" ht="21" customHeight="1" x14ac:dyDescent="0.15">
      <c r="A154" s="10"/>
      <c r="B154" s="10"/>
      <c r="C154" s="10"/>
      <c r="D154" s="11"/>
      <c r="E154" s="11"/>
      <c r="F154" s="11"/>
      <c r="G154" s="11"/>
      <c r="H154" s="11"/>
      <c r="I154" s="11"/>
      <c r="J154" s="11"/>
      <c r="K154" s="11"/>
      <c r="L154" s="11"/>
      <c r="M154" s="11"/>
      <c r="N154" s="11"/>
      <c r="O154" s="11"/>
      <c r="P154" s="11"/>
      <c r="Q154" s="11"/>
      <c r="R154" s="11"/>
      <c r="S154" s="11"/>
      <c r="T154" s="11"/>
      <c r="U154" s="12"/>
      <c r="V154" s="12"/>
      <c r="W154" s="13"/>
      <c r="X154" s="13"/>
      <c r="Y154" s="13"/>
      <c r="Z154" s="13"/>
      <c r="AA154" s="14"/>
      <c r="AB154" s="15"/>
      <c r="AC154" s="15"/>
      <c r="AD154" s="16"/>
      <c r="AE154" s="17"/>
      <c r="AF154" s="18"/>
      <c r="AG154" s="12"/>
      <c r="AH154" s="12"/>
      <c r="AI154" s="12"/>
      <c r="AJ154" s="12"/>
      <c r="AK154" s="13"/>
      <c r="AL154" s="13"/>
      <c r="AM154" s="13"/>
      <c r="AN154" s="13"/>
      <c r="AO154" s="19"/>
      <c r="AP154" s="17"/>
      <c r="AQ154" s="20"/>
      <c r="AR154" s="15"/>
      <c r="AS154" s="15"/>
      <c r="AT154" s="21"/>
      <c r="AU154" s="11"/>
      <c r="AV154" s="11"/>
      <c r="AW154" s="11"/>
      <c r="AX154" s="11"/>
      <c r="AY154" s="11"/>
      <c r="AZ154" s="11"/>
      <c r="BA154" s="11"/>
      <c r="BB154" s="11"/>
      <c r="BC154" s="11"/>
      <c r="BI154" s="2" t="str">
        <f t="shared" si="40"/>
        <v>ITEM1=</v>
      </c>
      <c r="BJ154" s="2" t="str">
        <f t="shared" si="41"/>
        <v>ITEM2=</v>
      </c>
      <c r="BK154" s="2" t="str">
        <f t="shared" si="42"/>
        <v>ITEM3=</v>
      </c>
      <c r="BL154" s="2" t="str">
        <f t="shared" si="43"/>
        <v>ITEM4=</v>
      </c>
      <c r="BM154" s="2" t="str">
        <f t="shared" si="34"/>
        <v>ITEM5=</v>
      </c>
      <c r="BN154" s="2" t="str">
        <f t="shared" si="44"/>
        <v>ITEM6=</v>
      </c>
      <c r="BO154" s="2" t="str">
        <f t="shared" si="35"/>
        <v>ITEM7=</v>
      </c>
      <c r="BP154" s="2" t="str">
        <f t="shared" si="36"/>
        <v>ITEM8=</v>
      </c>
      <c r="BQ154" s="2" t="str">
        <f t="shared" si="37"/>
        <v>ITEM9=</v>
      </c>
      <c r="BR154" s="2" t="str">
        <f t="shared" si="45"/>
        <v>ITEM10=</v>
      </c>
      <c r="BS154" s="2" t="str">
        <f t="shared" si="38"/>
        <v>ITEM11=</v>
      </c>
      <c r="BT154" s="2" t="str">
        <f t="shared" si="39"/>
        <v>ITEM12=</v>
      </c>
      <c r="BU154" s="2" t="str">
        <f t="shared" si="46"/>
        <v>ITEM13=</v>
      </c>
      <c r="BV154" s="2" t="str">
        <f t="shared" si="47"/>
        <v>ITEM14=</v>
      </c>
    </row>
    <row r="155" spans="1:74" ht="21" customHeight="1" x14ac:dyDescent="0.15">
      <c r="A155" s="10"/>
      <c r="B155" s="10"/>
      <c r="C155" s="10"/>
      <c r="D155" s="11"/>
      <c r="E155" s="11"/>
      <c r="F155" s="11"/>
      <c r="G155" s="11"/>
      <c r="H155" s="11"/>
      <c r="I155" s="11"/>
      <c r="J155" s="11"/>
      <c r="K155" s="11"/>
      <c r="L155" s="11"/>
      <c r="M155" s="11"/>
      <c r="N155" s="11"/>
      <c r="O155" s="11"/>
      <c r="P155" s="11"/>
      <c r="Q155" s="11"/>
      <c r="R155" s="11"/>
      <c r="S155" s="11"/>
      <c r="T155" s="11"/>
      <c r="U155" s="12"/>
      <c r="V155" s="12"/>
      <c r="W155" s="13"/>
      <c r="X155" s="13"/>
      <c r="Y155" s="13"/>
      <c r="Z155" s="13"/>
      <c r="AA155" s="14"/>
      <c r="AB155" s="15"/>
      <c r="AC155" s="15"/>
      <c r="AD155" s="16"/>
      <c r="AE155" s="17"/>
      <c r="AF155" s="18"/>
      <c r="AG155" s="12"/>
      <c r="AH155" s="12"/>
      <c r="AI155" s="12"/>
      <c r="AJ155" s="12"/>
      <c r="AK155" s="13"/>
      <c r="AL155" s="13"/>
      <c r="AM155" s="13"/>
      <c r="AN155" s="13"/>
      <c r="AO155" s="19"/>
      <c r="AP155" s="17"/>
      <c r="AQ155" s="20"/>
      <c r="AR155" s="15"/>
      <c r="AS155" s="15"/>
      <c r="AT155" s="21"/>
      <c r="AU155" s="11"/>
      <c r="AV155" s="11"/>
      <c r="AW155" s="11"/>
      <c r="AX155" s="11"/>
      <c r="AY155" s="11"/>
      <c r="AZ155" s="11"/>
      <c r="BA155" s="11"/>
      <c r="BB155" s="11"/>
      <c r="BC155" s="11"/>
      <c r="BI155" s="2" t="str">
        <f t="shared" si="40"/>
        <v>ITEM1=</v>
      </c>
      <c r="BJ155" s="2" t="str">
        <f t="shared" si="41"/>
        <v>ITEM2=</v>
      </c>
      <c r="BK155" s="2" t="str">
        <f t="shared" si="42"/>
        <v>ITEM3=</v>
      </c>
      <c r="BL155" s="2" t="str">
        <f t="shared" si="43"/>
        <v>ITEM4=</v>
      </c>
      <c r="BM155" s="2" t="str">
        <f t="shared" si="34"/>
        <v>ITEM5=</v>
      </c>
      <c r="BN155" s="2" t="str">
        <f t="shared" si="44"/>
        <v>ITEM6=</v>
      </c>
      <c r="BO155" s="2" t="str">
        <f t="shared" si="35"/>
        <v>ITEM7=</v>
      </c>
      <c r="BP155" s="2" t="str">
        <f t="shared" si="36"/>
        <v>ITEM8=</v>
      </c>
      <c r="BQ155" s="2" t="str">
        <f t="shared" si="37"/>
        <v>ITEM9=</v>
      </c>
      <c r="BR155" s="2" t="str">
        <f t="shared" si="45"/>
        <v>ITEM10=</v>
      </c>
      <c r="BS155" s="2" t="str">
        <f t="shared" si="38"/>
        <v>ITEM11=</v>
      </c>
      <c r="BT155" s="2" t="str">
        <f t="shared" si="39"/>
        <v>ITEM12=</v>
      </c>
      <c r="BU155" s="2" t="str">
        <f t="shared" si="46"/>
        <v>ITEM13=</v>
      </c>
      <c r="BV155" s="2" t="str">
        <f t="shared" si="47"/>
        <v>ITEM14=</v>
      </c>
    </row>
    <row r="156" spans="1:74" ht="21" customHeight="1" x14ac:dyDescent="0.15">
      <c r="A156" s="10"/>
      <c r="B156" s="10"/>
      <c r="C156" s="10"/>
      <c r="D156" s="11"/>
      <c r="E156" s="11"/>
      <c r="F156" s="11"/>
      <c r="G156" s="11"/>
      <c r="H156" s="11"/>
      <c r="I156" s="11"/>
      <c r="J156" s="11"/>
      <c r="K156" s="11"/>
      <c r="L156" s="11"/>
      <c r="M156" s="11"/>
      <c r="N156" s="11"/>
      <c r="O156" s="11"/>
      <c r="P156" s="11"/>
      <c r="Q156" s="11"/>
      <c r="R156" s="11"/>
      <c r="S156" s="11"/>
      <c r="T156" s="11"/>
      <c r="U156" s="12"/>
      <c r="V156" s="12"/>
      <c r="W156" s="13"/>
      <c r="X156" s="13"/>
      <c r="Y156" s="13"/>
      <c r="Z156" s="13"/>
      <c r="AA156" s="14"/>
      <c r="AB156" s="15"/>
      <c r="AC156" s="15"/>
      <c r="AD156" s="16"/>
      <c r="AE156" s="17"/>
      <c r="AF156" s="18"/>
      <c r="AG156" s="12"/>
      <c r="AH156" s="12"/>
      <c r="AI156" s="12"/>
      <c r="AJ156" s="12"/>
      <c r="AK156" s="13"/>
      <c r="AL156" s="13"/>
      <c r="AM156" s="13"/>
      <c r="AN156" s="13"/>
      <c r="AO156" s="19"/>
      <c r="AP156" s="17"/>
      <c r="AQ156" s="20"/>
      <c r="AR156" s="15"/>
      <c r="AS156" s="15"/>
      <c r="AT156" s="21"/>
      <c r="AU156" s="11"/>
      <c r="AV156" s="11"/>
      <c r="AW156" s="11"/>
      <c r="AX156" s="11"/>
      <c r="AY156" s="11"/>
      <c r="AZ156" s="11"/>
      <c r="BA156" s="11"/>
      <c r="BB156" s="11"/>
      <c r="BC156" s="11"/>
      <c r="BI156" s="2" t="str">
        <f t="shared" si="40"/>
        <v>ITEM1=</v>
      </c>
      <c r="BJ156" s="2" t="str">
        <f t="shared" si="41"/>
        <v>ITEM2=</v>
      </c>
      <c r="BK156" s="2" t="str">
        <f t="shared" si="42"/>
        <v>ITEM3=</v>
      </c>
      <c r="BL156" s="2" t="str">
        <f t="shared" si="43"/>
        <v>ITEM4=</v>
      </c>
      <c r="BM156" s="2" t="str">
        <f t="shared" si="34"/>
        <v>ITEM5=</v>
      </c>
      <c r="BN156" s="2" t="str">
        <f t="shared" si="44"/>
        <v>ITEM6=</v>
      </c>
      <c r="BO156" s="2" t="str">
        <f t="shared" si="35"/>
        <v>ITEM7=</v>
      </c>
      <c r="BP156" s="2" t="str">
        <f t="shared" si="36"/>
        <v>ITEM8=</v>
      </c>
      <c r="BQ156" s="2" t="str">
        <f t="shared" si="37"/>
        <v>ITEM9=</v>
      </c>
      <c r="BR156" s="2" t="str">
        <f t="shared" si="45"/>
        <v>ITEM10=</v>
      </c>
      <c r="BS156" s="2" t="str">
        <f t="shared" si="38"/>
        <v>ITEM11=</v>
      </c>
      <c r="BT156" s="2" t="str">
        <f t="shared" si="39"/>
        <v>ITEM12=</v>
      </c>
      <c r="BU156" s="2" t="str">
        <f t="shared" si="46"/>
        <v>ITEM13=</v>
      </c>
      <c r="BV156" s="2" t="str">
        <f t="shared" si="47"/>
        <v>ITEM14=</v>
      </c>
    </row>
    <row r="157" spans="1:74" ht="21" customHeight="1" x14ac:dyDescent="0.15">
      <c r="A157" s="10"/>
      <c r="B157" s="10"/>
      <c r="C157" s="10"/>
      <c r="D157" s="11"/>
      <c r="E157" s="11"/>
      <c r="F157" s="11"/>
      <c r="G157" s="11"/>
      <c r="H157" s="11"/>
      <c r="I157" s="11"/>
      <c r="J157" s="11"/>
      <c r="K157" s="11"/>
      <c r="L157" s="11"/>
      <c r="M157" s="11"/>
      <c r="N157" s="11"/>
      <c r="O157" s="11"/>
      <c r="P157" s="11"/>
      <c r="Q157" s="11"/>
      <c r="R157" s="11"/>
      <c r="S157" s="11"/>
      <c r="T157" s="11"/>
      <c r="U157" s="12"/>
      <c r="V157" s="12"/>
      <c r="W157" s="13"/>
      <c r="X157" s="13"/>
      <c r="Y157" s="13"/>
      <c r="Z157" s="13"/>
      <c r="AA157" s="14"/>
      <c r="AB157" s="15"/>
      <c r="AC157" s="15"/>
      <c r="AD157" s="16"/>
      <c r="AE157" s="17"/>
      <c r="AF157" s="18"/>
      <c r="AG157" s="12"/>
      <c r="AH157" s="12"/>
      <c r="AI157" s="12"/>
      <c r="AJ157" s="12"/>
      <c r="AK157" s="13"/>
      <c r="AL157" s="13"/>
      <c r="AM157" s="13"/>
      <c r="AN157" s="13"/>
      <c r="AO157" s="19"/>
      <c r="AP157" s="17"/>
      <c r="AQ157" s="20"/>
      <c r="AR157" s="15"/>
      <c r="AS157" s="15"/>
      <c r="AT157" s="21"/>
      <c r="AU157" s="11"/>
      <c r="AV157" s="11"/>
      <c r="AW157" s="11"/>
      <c r="AX157" s="11"/>
      <c r="AY157" s="11"/>
      <c r="AZ157" s="11"/>
      <c r="BA157" s="11"/>
      <c r="BB157" s="11"/>
      <c r="BC157" s="11"/>
      <c r="BI157" s="2" t="str">
        <f t="shared" si="40"/>
        <v>ITEM1=</v>
      </c>
      <c r="BJ157" s="2" t="str">
        <f t="shared" si="41"/>
        <v>ITEM2=</v>
      </c>
      <c r="BK157" s="2" t="str">
        <f t="shared" si="42"/>
        <v>ITEM3=</v>
      </c>
      <c r="BL157" s="2" t="str">
        <f t="shared" si="43"/>
        <v>ITEM4=</v>
      </c>
      <c r="BM157" s="2" t="str">
        <f t="shared" si="34"/>
        <v>ITEM5=</v>
      </c>
      <c r="BN157" s="2" t="str">
        <f t="shared" si="44"/>
        <v>ITEM6=</v>
      </c>
      <c r="BO157" s="2" t="str">
        <f t="shared" si="35"/>
        <v>ITEM7=</v>
      </c>
      <c r="BP157" s="2" t="str">
        <f t="shared" si="36"/>
        <v>ITEM8=</v>
      </c>
      <c r="BQ157" s="2" t="str">
        <f t="shared" si="37"/>
        <v>ITEM9=</v>
      </c>
      <c r="BR157" s="2" t="str">
        <f t="shared" si="45"/>
        <v>ITEM10=</v>
      </c>
      <c r="BS157" s="2" t="str">
        <f t="shared" si="38"/>
        <v>ITEM11=</v>
      </c>
      <c r="BT157" s="2" t="str">
        <f t="shared" si="39"/>
        <v>ITEM12=</v>
      </c>
      <c r="BU157" s="2" t="str">
        <f t="shared" si="46"/>
        <v>ITEM13=</v>
      </c>
      <c r="BV157" s="2" t="str">
        <f t="shared" si="47"/>
        <v>ITEM14=</v>
      </c>
    </row>
    <row r="158" spans="1:74" ht="21" customHeight="1" x14ac:dyDescent="0.15">
      <c r="A158" s="10"/>
      <c r="B158" s="10"/>
      <c r="C158" s="10"/>
      <c r="D158" s="11"/>
      <c r="E158" s="11"/>
      <c r="F158" s="11"/>
      <c r="G158" s="11"/>
      <c r="H158" s="11"/>
      <c r="I158" s="11"/>
      <c r="J158" s="11"/>
      <c r="K158" s="11"/>
      <c r="L158" s="11"/>
      <c r="M158" s="11"/>
      <c r="N158" s="11"/>
      <c r="O158" s="11"/>
      <c r="P158" s="11"/>
      <c r="Q158" s="11"/>
      <c r="R158" s="11"/>
      <c r="S158" s="11"/>
      <c r="T158" s="11"/>
      <c r="U158" s="12"/>
      <c r="V158" s="12"/>
      <c r="W158" s="13"/>
      <c r="X158" s="13"/>
      <c r="Y158" s="13"/>
      <c r="Z158" s="13"/>
      <c r="AA158" s="14"/>
      <c r="AB158" s="15"/>
      <c r="AC158" s="15"/>
      <c r="AD158" s="16"/>
      <c r="AE158" s="17"/>
      <c r="AF158" s="18"/>
      <c r="AG158" s="12"/>
      <c r="AH158" s="12"/>
      <c r="AI158" s="12"/>
      <c r="AJ158" s="12"/>
      <c r="AK158" s="13"/>
      <c r="AL158" s="13"/>
      <c r="AM158" s="13"/>
      <c r="AN158" s="13"/>
      <c r="AO158" s="19"/>
      <c r="AP158" s="17"/>
      <c r="AQ158" s="20"/>
      <c r="AR158" s="15"/>
      <c r="AS158" s="15"/>
      <c r="AT158" s="21"/>
      <c r="AU158" s="11"/>
      <c r="AV158" s="11"/>
      <c r="AW158" s="11"/>
      <c r="AX158" s="11"/>
      <c r="AY158" s="11"/>
      <c r="AZ158" s="11"/>
      <c r="BA158" s="11"/>
      <c r="BB158" s="11"/>
      <c r="BC158" s="11"/>
      <c r="BI158" s="2" t="str">
        <f t="shared" si="40"/>
        <v>ITEM1=</v>
      </c>
      <c r="BJ158" s="2" t="str">
        <f t="shared" si="41"/>
        <v>ITEM2=</v>
      </c>
      <c r="BK158" s="2" t="str">
        <f t="shared" si="42"/>
        <v>ITEM3=</v>
      </c>
      <c r="BL158" s="2" t="str">
        <f t="shared" si="43"/>
        <v>ITEM4=</v>
      </c>
      <c r="BM158" s="2" t="str">
        <f t="shared" si="34"/>
        <v>ITEM5=</v>
      </c>
      <c r="BN158" s="2" t="str">
        <f t="shared" si="44"/>
        <v>ITEM6=</v>
      </c>
      <c r="BO158" s="2" t="str">
        <f t="shared" si="35"/>
        <v>ITEM7=</v>
      </c>
      <c r="BP158" s="2" t="str">
        <f t="shared" si="36"/>
        <v>ITEM8=</v>
      </c>
      <c r="BQ158" s="2" t="str">
        <f t="shared" si="37"/>
        <v>ITEM9=</v>
      </c>
      <c r="BR158" s="2" t="str">
        <f t="shared" si="45"/>
        <v>ITEM10=</v>
      </c>
      <c r="BS158" s="2" t="str">
        <f t="shared" si="38"/>
        <v>ITEM11=</v>
      </c>
      <c r="BT158" s="2" t="str">
        <f t="shared" si="39"/>
        <v>ITEM12=</v>
      </c>
      <c r="BU158" s="2" t="str">
        <f t="shared" si="46"/>
        <v>ITEM13=</v>
      </c>
      <c r="BV158" s="2" t="str">
        <f t="shared" si="47"/>
        <v>ITEM14=</v>
      </c>
    </row>
    <row r="159" spans="1:74" ht="21" customHeight="1" x14ac:dyDescent="0.15">
      <c r="A159" s="10"/>
      <c r="B159" s="10"/>
      <c r="C159" s="10"/>
      <c r="D159" s="11"/>
      <c r="E159" s="11"/>
      <c r="F159" s="11"/>
      <c r="G159" s="11"/>
      <c r="H159" s="11"/>
      <c r="I159" s="11"/>
      <c r="J159" s="11"/>
      <c r="K159" s="11"/>
      <c r="L159" s="11"/>
      <c r="M159" s="11"/>
      <c r="N159" s="11"/>
      <c r="O159" s="11"/>
      <c r="P159" s="11"/>
      <c r="Q159" s="11"/>
      <c r="R159" s="11"/>
      <c r="S159" s="11"/>
      <c r="T159" s="11"/>
      <c r="U159" s="12"/>
      <c r="V159" s="12"/>
      <c r="W159" s="13"/>
      <c r="X159" s="13"/>
      <c r="Y159" s="13"/>
      <c r="Z159" s="13"/>
      <c r="AA159" s="14"/>
      <c r="AB159" s="15"/>
      <c r="AC159" s="15"/>
      <c r="AD159" s="16"/>
      <c r="AE159" s="17"/>
      <c r="AF159" s="18"/>
      <c r="AG159" s="12"/>
      <c r="AH159" s="12"/>
      <c r="AI159" s="12"/>
      <c r="AJ159" s="12"/>
      <c r="AK159" s="13"/>
      <c r="AL159" s="13"/>
      <c r="AM159" s="13"/>
      <c r="AN159" s="13"/>
      <c r="AO159" s="19"/>
      <c r="AP159" s="17"/>
      <c r="AQ159" s="20"/>
      <c r="AR159" s="15"/>
      <c r="AS159" s="15"/>
      <c r="AT159" s="21"/>
      <c r="AU159" s="11"/>
      <c r="AV159" s="11"/>
      <c r="AW159" s="11"/>
      <c r="AX159" s="11"/>
      <c r="AY159" s="11"/>
      <c r="AZ159" s="11"/>
      <c r="BA159" s="11"/>
      <c r="BB159" s="11"/>
      <c r="BC159" s="11"/>
      <c r="BI159" s="2" t="str">
        <f t="shared" si="40"/>
        <v>ITEM1=</v>
      </c>
      <c r="BJ159" s="2" t="str">
        <f t="shared" si="41"/>
        <v>ITEM2=</v>
      </c>
      <c r="BK159" s="2" t="str">
        <f t="shared" si="42"/>
        <v>ITEM3=</v>
      </c>
      <c r="BL159" s="2" t="str">
        <f t="shared" si="43"/>
        <v>ITEM4=</v>
      </c>
      <c r="BM159" s="2" t="str">
        <f t="shared" si="34"/>
        <v>ITEM5=</v>
      </c>
      <c r="BN159" s="2" t="str">
        <f t="shared" si="44"/>
        <v>ITEM6=</v>
      </c>
      <c r="BO159" s="2" t="str">
        <f t="shared" si="35"/>
        <v>ITEM7=</v>
      </c>
      <c r="BP159" s="2" t="str">
        <f t="shared" si="36"/>
        <v>ITEM8=</v>
      </c>
      <c r="BQ159" s="2" t="str">
        <f t="shared" si="37"/>
        <v>ITEM9=</v>
      </c>
      <c r="BR159" s="2" t="str">
        <f t="shared" si="45"/>
        <v>ITEM10=</v>
      </c>
      <c r="BS159" s="2" t="str">
        <f t="shared" si="38"/>
        <v>ITEM11=</v>
      </c>
      <c r="BT159" s="2" t="str">
        <f t="shared" si="39"/>
        <v>ITEM12=</v>
      </c>
      <c r="BU159" s="2" t="str">
        <f t="shared" si="46"/>
        <v>ITEM13=</v>
      </c>
      <c r="BV159" s="2" t="str">
        <f t="shared" si="47"/>
        <v>ITEM14=</v>
      </c>
    </row>
    <row r="160" spans="1:74" ht="21" customHeight="1" x14ac:dyDescent="0.15">
      <c r="A160" s="10"/>
      <c r="B160" s="10"/>
      <c r="C160" s="10"/>
      <c r="D160" s="11"/>
      <c r="E160" s="11"/>
      <c r="F160" s="11"/>
      <c r="G160" s="11"/>
      <c r="H160" s="11"/>
      <c r="I160" s="11"/>
      <c r="J160" s="11"/>
      <c r="K160" s="11"/>
      <c r="L160" s="11"/>
      <c r="M160" s="11"/>
      <c r="N160" s="11"/>
      <c r="O160" s="11"/>
      <c r="P160" s="11"/>
      <c r="Q160" s="11"/>
      <c r="R160" s="11"/>
      <c r="S160" s="11"/>
      <c r="T160" s="11"/>
      <c r="U160" s="12"/>
      <c r="V160" s="12"/>
      <c r="W160" s="13"/>
      <c r="X160" s="13"/>
      <c r="Y160" s="13"/>
      <c r="Z160" s="13"/>
      <c r="AA160" s="14"/>
      <c r="AB160" s="15"/>
      <c r="AC160" s="15"/>
      <c r="AD160" s="16"/>
      <c r="AE160" s="17"/>
      <c r="AF160" s="18"/>
      <c r="AG160" s="12"/>
      <c r="AH160" s="12"/>
      <c r="AI160" s="12"/>
      <c r="AJ160" s="12"/>
      <c r="AK160" s="13"/>
      <c r="AL160" s="13"/>
      <c r="AM160" s="13"/>
      <c r="AN160" s="13"/>
      <c r="AO160" s="19"/>
      <c r="AP160" s="17"/>
      <c r="AQ160" s="20"/>
      <c r="AR160" s="15"/>
      <c r="AS160" s="15"/>
      <c r="AT160" s="21"/>
      <c r="AU160" s="11"/>
      <c r="AV160" s="11"/>
      <c r="AW160" s="11"/>
      <c r="AX160" s="11"/>
      <c r="AY160" s="11"/>
      <c r="AZ160" s="11"/>
      <c r="BA160" s="11"/>
      <c r="BB160" s="11"/>
      <c r="BC160" s="11"/>
      <c r="BI160" s="2" t="str">
        <f t="shared" si="40"/>
        <v>ITEM1=</v>
      </c>
      <c r="BJ160" s="2" t="str">
        <f t="shared" si="41"/>
        <v>ITEM2=</v>
      </c>
      <c r="BK160" s="2" t="str">
        <f t="shared" si="42"/>
        <v>ITEM3=</v>
      </c>
      <c r="BL160" s="2" t="str">
        <f t="shared" si="43"/>
        <v>ITEM4=</v>
      </c>
      <c r="BM160" s="2" t="str">
        <f t="shared" si="34"/>
        <v>ITEM5=</v>
      </c>
      <c r="BN160" s="2" t="str">
        <f t="shared" si="44"/>
        <v>ITEM6=</v>
      </c>
      <c r="BO160" s="2" t="str">
        <f t="shared" si="35"/>
        <v>ITEM7=</v>
      </c>
      <c r="BP160" s="2" t="str">
        <f t="shared" si="36"/>
        <v>ITEM8=</v>
      </c>
      <c r="BQ160" s="2" t="str">
        <f t="shared" si="37"/>
        <v>ITEM9=</v>
      </c>
      <c r="BR160" s="2" t="str">
        <f t="shared" si="45"/>
        <v>ITEM10=</v>
      </c>
      <c r="BS160" s="2" t="str">
        <f t="shared" si="38"/>
        <v>ITEM11=</v>
      </c>
      <c r="BT160" s="2" t="str">
        <f t="shared" si="39"/>
        <v>ITEM12=</v>
      </c>
      <c r="BU160" s="2" t="str">
        <f t="shared" si="46"/>
        <v>ITEM13=</v>
      </c>
      <c r="BV160" s="2" t="str">
        <f t="shared" si="47"/>
        <v>ITEM14=</v>
      </c>
    </row>
    <row r="161" spans="1:74" ht="21" customHeight="1" x14ac:dyDescent="0.15">
      <c r="A161" s="10"/>
      <c r="B161" s="10"/>
      <c r="C161" s="10"/>
      <c r="D161" s="11"/>
      <c r="E161" s="11"/>
      <c r="F161" s="11"/>
      <c r="G161" s="11"/>
      <c r="H161" s="11"/>
      <c r="I161" s="11"/>
      <c r="J161" s="11"/>
      <c r="K161" s="11"/>
      <c r="L161" s="11"/>
      <c r="M161" s="11"/>
      <c r="N161" s="11"/>
      <c r="O161" s="11"/>
      <c r="P161" s="11"/>
      <c r="Q161" s="11"/>
      <c r="R161" s="11"/>
      <c r="S161" s="11"/>
      <c r="T161" s="11"/>
      <c r="U161" s="12"/>
      <c r="V161" s="12"/>
      <c r="W161" s="13"/>
      <c r="X161" s="13"/>
      <c r="Y161" s="13"/>
      <c r="Z161" s="13"/>
      <c r="AA161" s="14"/>
      <c r="AB161" s="15"/>
      <c r="AC161" s="15"/>
      <c r="AD161" s="16"/>
      <c r="AE161" s="17"/>
      <c r="AF161" s="18"/>
      <c r="AG161" s="12"/>
      <c r="AH161" s="12"/>
      <c r="AI161" s="12"/>
      <c r="AJ161" s="12"/>
      <c r="AK161" s="13"/>
      <c r="AL161" s="13"/>
      <c r="AM161" s="13"/>
      <c r="AN161" s="13"/>
      <c r="AO161" s="19"/>
      <c r="AP161" s="17"/>
      <c r="AQ161" s="20"/>
      <c r="AR161" s="15"/>
      <c r="AS161" s="15"/>
      <c r="AT161" s="21"/>
      <c r="AU161" s="11"/>
      <c r="AV161" s="11"/>
      <c r="AW161" s="11"/>
      <c r="AX161" s="11"/>
      <c r="AY161" s="11"/>
      <c r="AZ161" s="11"/>
      <c r="BA161" s="11"/>
      <c r="BB161" s="11"/>
      <c r="BC161" s="11"/>
      <c r="BI161" s="2" t="str">
        <f t="shared" si="40"/>
        <v>ITEM1=</v>
      </c>
      <c r="BJ161" s="2" t="str">
        <f t="shared" si="41"/>
        <v>ITEM2=</v>
      </c>
      <c r="BK161" s="2" t="str">
        <f t="shared" si="42"/>
        <v>ITEM3=</v>
      </c>
      <c r="BL161" s="2" t="str">
        <f t="shared" si="43"/>
        <v>ITEM4=</v>
      </c>
      <c r="BM161" s="2" t="str">
        <f t="shared" si="34"/>
        <v>ITEM5=</v>
      </c>
      <c r="BN161" s="2" t="str">
        <f t="shared" si="44"/>
        <v>ITEM6=</v>
      </c>
      <c r="BO161" s="2" t="str">
        <f t="shared" si="35"/>
        <v>ITEM7=</v>
      </c>
      <c r="BP161" s="2" t="str">
        <f t="shared" si="36"/>
        <v>ITEM8=</v>
      </c>
      <c r="BQ161" s="2" t="str">
        <f t="shared" si="37"/>
        <v>ITEM9=</v>
      </c>
      <c r="BR161" s="2" t="str">
        <f t="shared" si="45"/>
        <v>ITEM10=</v>
      </c>
      <c r="BS161" s="2" t="str">
        <f t="shared" si="38"/>
        <v>ITEM11=</v>
      </c>
      <c r="BT161" s="2" t="str">
        <f t="shared" si="39"/>
        <v>ITEM12=</v>
      </c>
      <c r="BU161" s="2" t="str">
        <f t="shared" si="46"/>
        <v>ITEM13=</v>
      </c>
      <c r="BV161" s="2" t="str">
        <f t="shared" si="47"/>
        <v>ITEM14=</v>
      </c>
    </row>
    <row r="162" spans="1:74" ht="21" customHeight="1" x14ac:dyDescent="0.15">
      <c r="A162" s="10"/>
      <c r="B162" s="10"/>
      <c r="C162" s="10"/>
      <c r="D162" s="11"/>
      <c r="E162" s="11"/>
      <c r="F162" s="11"/>
      <c r="G162" s="11"/>
      <c r="H162" s="11"/>
      <c r="I162" s="11"/>
      <c r="J162" s="11"/>
      <c r="K162" s="11"/>
      <c r="L162" s="11"/>
      <c r="M162" s="11"/>
      <c r="N162" s="11"/>
      <c r="O162" s="11"/>
      <c r="P162" s="11"/>
      <c r="Q162" s="11"/>
      <c r="R162" s="11"/>
      <c r="S162" s="11"/>
      <c r="T162" s="11"/>
      <c r="U162" s="12"/>
      <c r="V162" s="12"/>
      <c r="W162" s="13"/>
      <c r="X162" s="13"/>
      <c r="Y162" s="13"/>
      <c r="Z162" s="13"/>
      <c r="AA162" s="14"/>
      <c r="AB162" s="15"/>
      <c r="AC162" s="15"/>
      <c r="AD162" s="16"/>
      <c r="AE162" s="17"/>
      <c r="AF162" s="18"/>
      <c r="AG162" s="12"/>
      <c r="AH162" s="12"/>
      <c r="AI162" s="12"/>
      <c r="AJ162" s="12"/>
      <c r="AK162" s="13"/>
      <c r="AL162" s="13"/>
      <c r="AM162" s="13"/>
      <c r="AN162" s="13"/>
      <c r="AO162" s="19"/>
      <c r="AP162" s="17"/>
      <c r="AQ162" s="20"/>
      <c r="AR162" s="15"/>
      <c r="AS162" s="15"/>
      <c r="AT162" s="21"/>
      <c r="AU162" s="11"/>
      <c r="AV162" s="11"/>
      <c r="AW162" s="11"/>
      <c r="AX162" s="11"/>
      <c r="AY162" s="11"/>
      <c r="AZ162" s="11"/>
      <c r="BA162" s="11"/>
      <c r="BB162" s="11"/>
      <c r="BC162" s="11"/>
      <c r="BI162" s="2" t="str">
        <f t="shared" si="40"/>
        <v>ITEM1=</v>
      </c>
      <c r="BJ162" s="2" t="str">
        <f t="shared" si="41"/>
        <v>ITEM2=</v>
      </c>
      <c r="BK162" s="2" t="str">
        <f t="shared" si="42"/>
        <v>ITEM3=</v>
      </c>
      <c r="BL162" s="2" t="str">
        <f t="shared" si="43"/>
        <v>ITEM4=</v>
      </c>
      <c r="BM162" s="2" t="str">
        <f t="shared" si="34"/>
        <v>ITEM5=</v>
      </c>
      <c r="BN162" s="2" t="str">
        <f t="shared" si="44"/>
        <v>ITEM6=</v>
      </c>
      <c r="BO162" s="2" t="str">
        <f t="shared" si="35"/>
        <v>ITEM7=</v>
      </c>
      <c r="BP162" s="2" t="str">
        <f t="shared" si="36"/>
        <v>ITEM8=</v>
      </c>
      <c r="BQ162" s="2" t="str">
        <f t="shared" si="37"/>
        <v>ITEM9=</v>
      </c>
      <c r="BR162" s="2" t="str">
        <f t="shared" si="45"/>
        <v>ITEM10=</v>
      </c>
      <c r="BS162" s="2" t="str">
        <f t="shared" si="38"/>
        <v>ITEM11=</v>
      </c>
      <c r="BT162" s="2" t="str">
        <f t="shared" si="39"/>
        <v>ITEM12=</v>
      </c>
      <c r="BU162" s="2" t="str">
        <f t="shared" si="46"/>
        <v>ITEM13=</v>
      </c>
      <c r="BV162" s="2" t="str">
        <f t="shared" si="47"/>
        <v>ITEM14=</v>
      </c>
    </row>
    <row r="163" spans="1:74" ht="21" customHeight="1" x14ac:dyDescent="0.15">
      <c r="A163" s="10"/>
      <c r="B163" s="10"/>
      <c r="C163" s="10"/>
      <c r="D163" s="11"/>
      <c r="E163" s="11"/>
      <c r="F163" s="11"/>
      <c r="G163" s="11"/>
      <c r="H163" s="11"/>
      <c r="I163" s="11"/>
      <c r="J163" s="11"/>
      <c r="K163" s="11"/>
      <c r="L163" s="11"/>
      <c r="M163" s="11"/>
      <c r="N163" s="11"/>
      <c r="O163" s="11"/>
      <c r="P163" s="11"/>
      <c r="Q163" s="11"/>
      <c r="R163" s="11"/>
      <c r="S163" s="11"/>
      <c r="T163" s="11"/>
      <c r="U163" s="12"/>
      <c r="V163" s="12"/>
      <c r="W163" s="13"/>
      <c r="X163" s="13"/>
      <c r="Y163" s="13"/>
      <c r="Z163" s="13"/>
      <c r="AA163" s="14"/>
      <c r="AB163" s="15"/>
      <c r="AC163" s="15"/>
      <c r="AD163" s="16"/>
      <c r="AE163" s="17"/>
      <c r="AF163" s="18"/>
      <c r="AG163" s="12"/>
      <c r="AH163" s="12"/>
      <c r="AI163" s="12"/>
      <c r="AJ163" s="12"/>
      <c r="AK163" s="13"/>
      <c r="AL163" s="13"/>
      <c r="AM163" s="13"/>
      <c r="AN163" s="13"/>
      <c r="AO163" s="19"/>
      <c r="AP163" s="17"/>
      <c r="AQ163" s="20"/>
      <c r="AR163" s="15"/>
      <c r="AS163" s="15"/>
      <c r="AT163" s="21"/>
      <c r="AU163" s="11"/>
      <c r="AV163" s="11"/>
      <c r="AW163" s="11"/>
      <c r="AX163" s="11"/>
      <c r="AY163" s="11"/>
      <c r="AZ163" s="11"/>
      <c r="BA163" s="11"/>
      <c r="BB163" s="11"/>
      <c r="BC163" s="11"/>
      <c r="BI163" s="2" t="str">
        <f t="shared" si="40"/>
        <v>ITEM1=</v>
      </c>
      <c r="BJ163" s="2" t="str">
        <f t="shared" si="41"/>
        <v>ITEM2=</v>
      </c>
      <c r="BK163" s="2" t="str">
        <f t="shared" si="42"/>
        <v>ITEM3=</v>
      </c>
      <c r="BL163" s="2" t="str">
        <f t="shared" si="43"/>
        <v>ITEM4=</v>
      </c>
      <c r="BM163" s="2" t="str">
        <f t="shared" si="34"/>
        <v>ITEM5=</v>
      </c>
      <c r="BN163" s="2" t="str">
        <f t="shared" si="44"/>
        <v>ITEM6=</v>
      </c>
      <c r="BO163" s="2" t="str">
        <f t="shared" si="35"/>
        <v>ITEM7=</v>
      </c>
      <c r="BP163" s="2" t="str">
        <f t="shared" si="36"/>
        <v>ITEM8=</v>
      </c>
      <c r="BQ163" s="2" t="str">
        <f t="shared" si="37"/>
        <v>ITEM9=</v>
      </c>
      <c r="BR163" s="2" t="str">
        <f t="shared" si="45"/>
        <v>ITEM10=</v>
      </c>
      <c r="BS163" s="2" t="str">
        <f t="shared" si="38"/>
        <v>ITEM11=</v>
      </c>
      <c r="BT163" s="2" t="str">
        <f t="shared" si="39"/>
        <v>ITEM12=</v>
      </c>
      <c r="BU163" s="2" t="str">
        <f t="shared" si="46"/>
        <v>ITEM13=</v>
      </c>
      <c r="BV163" s="2" t="str">
        <f t="shared" si="47"/>
        <v>ITEM14=</v>
      </c>
    </row>
    <row r="164" spans="1:74" ht="21" customHeight="1" x14ac:dyDescent="0.15">
      <c r="A164" s="10"/>
      <c r="B164" s="10"/>
      <c r="C164" s="10"/>
      <c r="D164" s="11"/>
      <c r="E164" s="11"/>
      <c r="F164" s="11"/>
      <c r="G164" s="11"/>
      <c r="H164" s="11"/>
      <c r="I164" s="11"/>
      <c r="J164" s="11"/>
      <c r="K164" s="11"/>
      <c r="L164" s="11"/>
      <c r="M164" s="11"/>
      <c r="N164" s="11"/>
      <c r="O164" s="11"/>
      <c r="P164" s="11"/>
      <c r="Q164" s="11"/>
      <c r="R164" s="11"/>
      <c r="S164" s="11"/>
      <c r="T164" s="11"/>
      <c r="U164" s="12"/>
      <c r="V164" s="12"/>
      <c r="W164" s="13"/>
      <c r="X164" s="13"/>
      <c r="Y164" s="13"/>
      <c r="Z164" s="13"/>
      <c r="AA164" s="14"/>
      <c r="AB164" s="15"/>
      <c r="AC164" s="15"/>
      <c r="AD164" s="16"/>
      <c r="AE164" s="17"/>
      <c r="AF164" s="18"/>
      <c r="AG164" s="12"/>
      <c r="AH164" s="12"/>
      <c r="AI164" s="12"/>
      <c r="AJ164" s="12"/>
      <c r="AK164" s="13"/>
      <c r="AL164" s="13"/>
      <c r="AM164" s="13"/>
      <c r="AN164" s="13"/>
      <c r="AO164" s="19"/>
      <c r="AP164" s="17"/>
      <c r="AQ164" s="20"/>
      <c r="AR164" s="15"/>
      <c r="AS164" s="15"/>
      <c r="AT164" s="21"/>
      <c r="AU164" s="11"/>
      <c r="AV164" s="11"/>
      <c r="AW164" s="11"/>
      <c r="AX164" s="11"/>
      <c r="AY164" s="11"/>
      <c r="AZ164" s="11"/>
      <c r="BA164" s="11"/>
      <c r="BB164" s="11"/>
      <c r="BC164" s="11"/>
      <c r="BI164" s="2" t="str">
        <f t="shared" si="40"/>
        <v>ITEM1=</v>
      </c>
      <c r="BJ164" s="2" t="str">
        <f t="shared" si="41"/>
        <v>ITEM2=</v>
      </c>
      <c r="BK164" s="2" t="str">
        <f t="shared" si="42"/>
        <v>ITEM3=</v>
      </c>
      <c r="BL164" s="2" t="str">
        <f t="shared" si="43"/>
        <v>ITEM4=</v>
      </c>
      <c r="BM164" s="2" t="str">
        <f t="shared" si="34"/>
        <v>ITEM5=</v>
      </c>
      <c r="BN164" s="2" t="str">
        <f t="shared" si="44"/>
        <v>ITEM6=</v>
      </c>
      <c r="BO164" s="2" t="str">
        <f t="shared" si="35"/>
        <v>ITEM7=</v>
      </c>
      <c r="BP164" s="2" t="str">
        <f t="shared" si="36"/>
        <v>ITEM8=</v>
      </c>
      <c r="BQ164" s="2" t="str">
        <f t="shared" si="37"/>
        <v>ITEM9=</v>
      </c>
      <c r="BR164" s="2" t="str">
        <f t="shared" si="45"/>
        <v>ITEM10=</v>
      </c>
      <c r="BS164" s="2" t="str">
        <f t="shared" si="38"/>
        <v>ITEM11=</v>
      </c>
      <c r="BT164" s="2" t="str">
        <f t="shared" si="39"/>
        <v>ITEM12=</v>
      </c>
      <c r="BU164" s="2" t="str">
        <f t="shared" si="46"/>
        <v>ITEM13=</v>
      </c>
      <c r="BV164" s="2" t="str">
        <f t="shared" si="47"/>
        <v>ITEM14=</v>
      </c>
    </row>
    <row r="165" spans="1:74" ht="21" customHeight="1" x14ac:dyDescent="0.15">
      <c r="A165" s="10"/>
      <c r="B165" s="10"/>
      <c r="C165" s="10"/>
      <c r="D165" s="11"/>
      <c r="E165" s="11"/>
      <c r="F165" s="11"/>
      <c r="G165" s="11"/>
      <c r="H165" s="11"/>
      <c r="I165" s="11"/>
      <c r="J165" s="11"/>
      <c r="K165" s="11"/>
      <c r="L165" s="11"/>
      <c r="M165" s="11"/>
      <c r="N165" s="11"/>
      <c r="O165" s="11"/>
      <c r="P165" s="11"/>
      <c r="Q165" s="11"/>
      <c r="R165" s="11"/>
      <c r="S165" s="11"/>
      <c r="T165" s="11"/>
      <c r="U165" s="12"/>
      <c r="V165" s="12"/>
      <c r="W165" s="13"/>
      <c r="X165" s="13"/>
      <c r="Y165" s="13"/>
      <c r="Z165" s="13"/>
      <c r="AA165" s="14"/>
      <c r="AB165" s="15"/>
      <c r="AC165" s="15"/>
      <c r="AD165" s="16"/>
      <c r="AE165" s="17"/>
      <c r="AF165" s="18"/>
      <c r="AG165" s="12"/>
      <c r="AH165" s="12"/>
      <c r="AI165" s="12"/>
      <c r="AJ165" s="12"/>
      <c r="AK165" s="13"/>
      <c r="AL165" s="13"/>
      <c r="AM165" s="13"/>
      <c r="AN165" s="13"/>
      <c r="AO165" s="19"/>
      <c r="AP165" s="17"/>
      <c r="AQ165" s="20"/>
      <c r="AR165" s="15"/>
      <c r="AS165" s="15"/>
      <c r="AT165" s="21"/>
      <c r="AU165" s="11"/>
      <c r="AV165" s="11"/>
      <c r="AW165" s="11"/>
      <c r="AX165" s="11"/>
      <c r="AY165" s="11"/>
      <c r="AZ165" s="11"/>
      <c r="BA165" s="11"/>
      <c r="BB165" s="11"/>
      <c r="BC165" s="11"/>
      <c r="BI165" s="2" t="str">
        <f t="shared" si="40"/>
        <v>ITEM1=</v>
      </c>
      <c r="BJ165" s="2" t="str">
        <f t="shared" si="41"/>
        <v>ITEM2=</v>
      </c>
      <c r="BK165" s="2" t="str">
        <f t="shared" si="42"/>
        <v>ITEM3=</v>
      </c>
      <c r="BL165" s="2" t="str">
        <f t="shared" si="43"/>
        <v>ITEM4=</v>
      </c>
      <c r="BM165" s="2" t="str">
        <f t="shared" si="34"/>
        <v>ITEM5=</v>
      </c>
      <c r="BN165" s="2" t="str">
        <f t="shared" si="44"/>
        <v>ITEM6=</v>
      </c>
      <c r="BO165" s="2" t="str">
        <f t="shared" si="35"/>
        <v>ITEM7=</v>
      </c>
      <c r="BP165" s="2" t="str">
        <f t="shared" si="36"/>
        <v>ITEM8=</v>
      </c>
      <c r="BQ165" s="2" t="str">
        <f t="shared" si="37"/>
        <v>ITEM9=</v>
      </c>
      <c r="BR165" s="2" t="str">
        <f t="shared" si="45"/>
        <v>ITEM10=</v>
      </c>
      <c r="BS165" s="2" t="str">
        <f t="shared" si="38"/>
        <v>ITEM11=</v>
      </c>
      <c r="BT165" s="2" t="str">
        <f t="shared" si="39"/>
        <v>ITEM12=</v>
      </c>
      <c r="BU165" s="2" t="str">
        <f t="shared" si="46"/>
        <v>ITEM13=</v>
      </c>
      <c r="BV165" s="2" t="str">
        <f t="shared" si="47"/>
        <v>ITEM14=</v>
      </c>
    </row>
    <row r="166" spans="1:74" ht="21" customHeight="1" x14ac:dyDescent="0.15">
      <c r="A166" s="10"/>
      <c r="B166" s="10"/>
      <c r="C166" s="10"/>
      <c r="D166" s="11"/>
      <c r="E166" s="11"/>
      <c r="F166" s="11"/>
      <c r="G166" s="11"/>
      <c r="H166" s="11"/>
      <c r="I166" s="11"/>
      <c r="J166" s="11"/>
      <c r="K166" s="11"/>
      <c r="L166" s="11"/>
      <c r="M166" s="11"/>
      <c r="N166" s="11"/>
      <c r="O166" s="11"/>
      <c r="P166" s="11"/>
      <c r="Q166" s="11"/>
      <c r="R166" s="11"/>
      <c r="S166" s="11"/>
      <c r="T166" s="11"/>
      <c r="U166" s="12"/>
      <c r="V166" s="12"/>
      <c r="W166" s="13"/>
      <c r="X166" s="13"/>
      <c r="Y166" s="13"/>
      <c r="Z166" s="13"/>
      <c r="AA166" s="14"/>
      <c r="AB166" s="15"/>
      <c r="AC166" s="15"/>
      <c r="AD166" s="16"/>
      <c r="AE166" s="17"/>
      <c r="AF166" s="18"/>
      <c r="AG166" s="12"/>
      <c r="AH166" s="12"/>
      <c r="AI166" s="12"/>
      <c r="AJ166" s="12"/>
      <c r="AK166" s="13"/>
      <c r="AL166" s="13"/>
      <c r="AM166" s="13"/>
      <c r="AN166" s="13"/>
      <c r="AO166" s="19"/>
      <c r="AP166" s="17"/>
      <c r="AQ166" s="20"/>
      <c r="AR166" s="15"/>
      <c r="AS166" s="15"/>
      <c r="AT166" s="21"/>
      <c r="AU166" s="11"/>
      <c r="AV166" s="11"/>
      <c r="AW166" s="11"/>
      <c r="AX166" s="11"/>
      <c r="AY166" s="11"/>
      <c r="AZ166" s="11"/>
      <c r="BA166" s="11"/>
      <c r="BB166" s="11"/>
      <c r="BC166" s="11"/>
      <c r="BI166" s="2" t="str">
        <f t="shared" si="40"/>
        <v>ITEM1=</v>
      </c>
      <c r="BJ166" s="2" t="str">
        <f t="shared" si="41"/>
        <v>ITEM2=</v>
      </c>
      <c r="BK166" s="2" t="str">
        <f t="shared" si="42"/>
        <v>ITEM3=</v>
      </c>
      <c r="BL166" s="2" t="str">
        <f t="shared" si="43"/>
        <v>ITEM4=</v>
      </c>
      <c r="BM166" s="2" t="str">
        <f t="shared" si="34"/>
        <v>ITEM5=</v>
      </c>
      <c r="BN166" s="2" t="str">
        <f t="shared" si="44"/>
        <v>ITEM6=</v>
      </c>
      <c r="BO166" s="2" t="str">
        <f t="shared" si="35"/>
        <v>ITEM7=</v>
      </c>
      <c r="BP166" s="2" t="str">
        <f t="shared" si="36"/>
        <v>ITEM8=</v>
      </c>
      <c r="BQ166" s="2" t="str">
        <f t="shared" si="37"/>
        <v>ITEM9=</v>
      </c>
      <c r="BR166" s="2" t="str">
        <f t="shared" si="45"/>
        <v>ITEM10=</v>
      </c>
      <c r="BS166" s="2" t="str">
        <f t="shared" si="38"/>
        <v>ITEM11=</v>
      </c>
      <c r="BT166" s="2" t="str">
        <f t="shared" si="39"/>
        <v>ITEM12=</v>
      </c>
      <c r="BU166" s="2" t="str">
        <f t="shared" si="46"/>
        <v>ITEM13=</v>
      </c>
      <c r="BV166" s="2" t="str">
        <f t="shared" si="47"/>
        <v>ITEM14=</v>
      </c>
    </row>
    <row r="167" spans="1:74" ht="21" customHeight="1" x14ac:dyDescent="0.15">
      <c r="A167" s="10"/>
      <c r="B167" s="10"/>
      <c r="C167" s="10"/>
      <c r="D167" s="11"/>
      <c r="E167" s="11"/>
      <c r="F167" s="11"/>
      <c r="G167" s="11"/>
      <c r="H167" s="11"/>
      <c r="I167" s="11"/>
      <c r="J167" s="11"/>
      <c r="K167" s="11"/>
      <c r="L167" s="11"/>
      <c r="M167" s="11"/>
      <c r="N167" s="11"/>
      <c r="O167" s="11"/>
      <c r="P167" s="11"/>
      <c r="Q167" s="11"/>
      <c r="R167" s="11"/>
      <c r="S167" s="11"/>
      <c r="T167" s="11"/>
      <c r="U167" s="12"/>
      <c r="V167" s="12"/>
      <c r="W167" s="13"/>
      <c r="X167" s="13"/>
      <c r="Y167" s="13"/>
      <c r="Z167" s="13"/>
      <c r="AA167" s="14"/>
      <c r="AB167" s="15"/>
      <c r="AC167" s="15"/>
      <c r="AD167" s="16"/>
      <c r="AE167" s="17"/>
      <c r="AF167" s="18"/>
      <c r="AG167" s="12"/>
      <c r="AH167" s="12"/>
      <c r="AI167" s="12"/>
      <c r="AJ167" s="12"/>
      <c r="AK167" s="13"/>
      <c r="AL167" s="13"/>
      <c r="AM167" s="13"/>
      <c r="AN167" s="13"/>
      <c r="AO167" s="19"/>
      <c r="AP167" s="17"/>
      <c r="AQ167" s="20"/>
      <c r="AR167" s="15"/>
      <c r="AS167" s="15"/>
      <c r="AT167" s="21"/>
      <c r="AU167" s="11"/>
      <c r="AV167" s="11"/>
      <c r="AW167" s="11"/>
      <c r="AX167" s="11"/>
      <c r="AY167" s="11"/>
      <c r="AZ167" s="11"/>
      <c r="BA167" s="11"/>
      <c r="BB167" s="11"/>
      <c r="BC167" s="11"/>
      <c r="BI167" s="2" t="str">
        <f t="shared" si="40"/>
        <v>ITEM1=</v>
      </c>
      <c r="BJ167" s="2" t="str">
        <f t="shared" si="41"/>
        <v>ITEM2=</v>
      </c>
      <c r="BK167" s="2" t="str">
        <f t="shared" si="42"/>
        <v>ITEM3=</v>
      </c>
      <c r="BL167" s="2" t="str">
        <f t="shared" si="43"/>
        <v>ITEM4=</v>
      </c>
      <c r="BM167" s="2" t="str">
        <f t="shared" si="34"/>
        <v>ITEM5=</v>
      </c>
      <c r="BN167" s="2" t="str">
        <f t="shared" si="44"/>
        <v>ITEM6=</v>
      </c>
      <c r="BO167" s="2" t="str">
        <f t="shared" si="35"/>
        <v>ITEM7=</v>
      </c>
      <c r="BP167" s="2" t="str">
        <f t="shared" si="36"/>
        <v>ITEM8=</v>
      </c>
      <c r="BQ167" s="2" t="str">
        <f t="shared" si="37"/>
        <v>ITEM9=</v>
      </c>
      <c r="BR167" s="2" t="str">
        <f t="shared" si="45"/>
        <v>ITEM10=</v>
      </c>
      <c r="BS167" s="2" t="str">
        <f t="shared" si="38"/>
        <v>ITEM11=</v>
      </c>
      <c r="BT167" s="2" t="str">
        <f t="shared" si="39"/>
        <v>ITEM12=</v>
      </c>
      <c r="BU167" s="2" t="str">
        <f t="shared" si="46"/>
        <v>ITEM13=</v>
      </c>
      <c r="BV167" s="2" t="str">
        <f t="shared" si="47"/>
        <v>ITEM14=</v>
      </c>
    </row>
    <row r="168" spans="1:74" ht="21" customHeight="1" x14ac:dyDescent="0.15">
      <c r="A168" s="10"/>
      <c r="B168" s="10"/>
      <c r="C168" s="10"/>
      <c r="D168" s="11"/>
      <c r="E168" s="11"/>
      <c r="F168" s="11"/>
      <c r="G168" s="11"/>
      <c r="H168" s="11"/>
      <c r="I168" s="11"/>
      <c r="J168" s="11"/>
      <c r="K168" s="11"/>
      <c r="L168" s="11"/>
      <c r="M168" s="11"/>
      <c r="N168" s="11"/>
      <c r="O168" s="11"/>
      <c r="P168" s="11"/>
      <c r="Q168" s="11"/>
      <c r="R168" s="11"/>
      <c r="S168" s="11"/>
      <c r="T168" s="11"/>
      <c r="U168" s="12"/>
      <c r="V168" s="12"/>
      <c r="W168" s="13"/>
      <c r="X168" s="13"/>
      <c r="Y168" s="13"/>
      <c r="Z168" s="13"/>
      <c r="AA168" s="14"/>
      <c r="AB168" s="15"/>
      <c r="AC168" s="15"/>
      <c r="AD168" s="16"/>
      <c r="AE168" s="17"/>
      <c r="AF168" s="18"/>
      <c r="AG168" s="12"/>
      <c r="AH168" s="12"/>
      <c r="AI168" s="12"/>
      <c r="AJ168" s="12"/>
      <c r="AK168" s="13"/>
      <c r="AL168" s="13"/>
      <c r="AM168" s="13"/>
      <c r="AN168" s="13"/>
      <c r="AO168" s="19"/>
      <c r="AP168" s="17"/>
      <c r="AQ168" s="20"/>
      <c r="AR168" s="15"/>
      <c r="AS168" s="15"/>
      <c r="AT168" s="21"/>
      <c r="AU168" s="11"/>
      <c r="AV168" s="11"/>
      <c r="AW168" s="11"/>
      <c r="AX168" s="11"/>
      <c r="AY168" s="11"/>
      <c r="AZ168" s="11"/>
      <c r="BA168" s="11"/>
      <c r="BB168" s="11"/>
      <c r="BC168" s="11"/>
      <c r="BI168" s="2" t="str">
        <f t="shared" si="40"/>
        <v>ITEM1=</v>
      </c>
      <c r="BJ168" s="2" t="str">
        <f t="shared" si="41"/>
        <v>ITEM2=</v>
      </c>
      <c r="BK168" s="2" t="str">
        <f t="shared" si="42"/>
        <v>ITEM3=</v>
      </c>
      <c r="BL168" s="2" t="str">
        <f t="shared" si="43"/>
        <v>ITEM4=</v>
      </c>
      <c r="BM168" s="2" t="str">
        <f t="shared" si="34"/>
        <v>ITEM5=</v>
      </c>
      <c r="BN168" s="2" t="str">
        <f t="shared" si="44"/>
        <v>ITEM6=</v>
      </c>
      <c r="BO168" s="2" t="str">
        <f t="shared" si="35"/>
        <v>ITEM7=</v>
      </c>
      <c r="BP168" s="2" t="str">
        <f t="shared" si="36"/>
        <v>ITEM8=</v>
      </c>
      <c r="BQ168" s="2" t="str">
        <f t="shared" si="37"/>
        <v>ITEM9=</v>
      </c>
      <c r="BR168" s="2" t="str">
        <f t="shared" si="45"/>
        <v>ITEM10=</v>
      </c>
      <c r="BS168" s="2" t="str">
        <f t="shared" si="38"/>
        <v>ITEM11=</v>
      </c>
      <c r="BT168" s="2" t="str">
        <f t="shared" si="39"/>
        <v>ITEM12=</v>
      </c>
      <c r="BU168" s="2" t="str">
        <f t="shared" si="46"/>
        <v>ITEM13=</v>
      </c>
      <c r="BV168" s="2" t="str">
        <f t="shared" si="47"/>
        <v>ITEM14=</v>
      </c>
    </row>
    <row r="169" spans="1:74" ht="21" customHeight="1" x14ac:dyDescent="0.15">
      <c r="A169" s="10"/>
      <c r="B169" s="10"/>
      <c r="C169" s="10"/>
      <c r="D169" s="11"/>
      <c r="E169" s="11"/>
      <c r="F169" s="11"/>
      <c r="G169" s="11"/>
      <c r="H169" s="11"/>
      <c r="I169" s="11"/>
      <c r="J169" s="11"/>
      <c r="K169" s="11"/>
      <c r="L169" s="11"/>
      <c r="M169" s="11"/>
      <c r="N169" s="11"/>
      <c r="O169" s="11"/>
      <c r="P169" s="11"/>
      <c r="Q169" s="11"/>
      <c r="R169" s="11"/>
      <c r="S169" s="11"/>
      <c r="T169" s="11"/>
      <c r="U169" s="12"/>
      <c r="V169" s="12"/>
      <c r="W169" s="13"/>
      <c r="X169" s="13"/>
      <c r="Y169" s="13"/>
      <c r="Z169" s="13"/>
      <c r="AA169" s="14"/>
      <c r="AB169" s="15"/>
      <c r="AC169" s="15"/>
      <c r="AD169" s="16"/>
      <c r="AE169" s="17"/>
      <c r="AF169" s="18"/>
      <c r="AG169" s="12"/>
      <c r="AH169" s="12"/>
      <c r="AI169" s="12"/>
      <c r="AJ169" s="12"/>
      <c r="AK169" s="13"/>
      <c r="AL169" s="13"/>
      <c r="AM169" s="13"/>
      <c r="AN169" s="13"/>
      <c r="AO169" s="19"/>
      <c r="AP169" s="17"/>
      <c r="AQ169" s="20"/>
      <c r="AR169" s="15"/>
      <c r="AS169" s="15"/>
      <c r="AT169" s="21"/>
      <c r="AU169" s="11"/>
      <c r="AV169" s="11"/>
      <c r="AW169" s="11"/>
      <c r="AX169" s="11"/>
      <c r="AY169" s="11"/>
      <c r="AZ169" s="11"/>
      <c r="BA169" s="11"/>
      <c r="BB169" s="11"/>
      <c r="BC169" s="11"/>
      <c r="BI169" s="2" t="str">
        <f t="shared" si="40"/>
        <v>ITEM1=</v>
      </c>
      <c r="BJ169" s="2" t="str">
        <f t="shared" si="41"/>
        <v>ITEM2=</v>
      </c>
      <c r="BK169" s="2" t="str">
        <f t="shared" si="42"/>
        <v>ITEM3=</v>
      </c>
      <c r="BL169" s="2" t="str">
        <f t="shared" si="43"/>
        <v>ITEM4=</v>
      </c>
      <c r="BM169" s="2" t="str">
        <f t="shared" si="34"/>
        <v>ITEM5=</v>
      </c>
      <c r="BN169" s="2" t="str">
        <f t="shared" si="44"/>
        <v>ITEM6=</v>
      </c>
      <c r="BO169" s="2" t="str">
        <f t="shared" si="35"/>
        <v>ITEM7=</v>
      </c>
      <c r="BP169" s="2" t="str">
        <f t="shared" si="36"/>
        <v>ITEM8=</v>
      </c>
      <c r="BQ169" s="2" t="str">
        <f t="shared" si="37"/>
        <v>ITEM9=</v>
      </c>
      <c r="BR169" s="2" t="str">
        <f t="shared" si="45"/>
        <v>ITEM10=</v>
      </c>
      <c r="BS169" s="2" t="str">
        <f t="shared" si="38"/>
        <v>ITEM11=</v>
      </c>
      <c r="BT169" s="2" t="str">
        <f t="shared" si="39"/>
        <v>ITEM12=</v>
      </c>
      <c r="BU169" s="2" t="str">
        <f t="shared" si="46"/>
        <v>ITEM13=</v>
      </c>
      <c r="BV169" s="2" t="str">
        <f t="shared" si="47"/>
        <v>ITEM14=</v>
      </c>
    </row>
    <row r="170" spans="1:74" ht="21" customHeight="1" x14ac:dyDescent="0.15">
      <c r="A170" s="10"/>
      <c r="B170" s="10"/>
      <c r="C170" s="10"/>
      <c r="D170" s="11"/>
      <c r="E170" s="11"/>
      <c r="F170" s="11"/>
      <c r="G170" s="11"/>
      <c r="H170" s="11"/>
      <c r="I170" s="11"/>
      <c r="J170" s="11"/>
      <c r="K170" s="11"/>
      <c r="L170" s="11"/>
      <c r="M170" s="11"/>
      <c r="N170" s="11"/>
      <c r="O170" s="11"/>
      <c r="P170" s="11"/>
      <c r="Q170" s="11"/>
      <c r="R170" s="11"/>
      <c r="S170" s="11"/>
      <c r="T170" s="11"/>
      <c r="U170" s="12"/>
      <c r="V170" s="12"/>
      <c r="W170" s="13"/>
      <c r="X170" s="13"/>
      <c r="Y170" s="13"/>
      <c r="Z170" s="13"/>
      <c r="AA170" s="14"/>
      <c r="AB170" s="15"/>
      <c r="AC170" s="15"/>
      <c r="AD170" s="16"/>
      <c r="AE170" s="17"/>
      <c r="AF170" s="18"/>
      <c r="AG170" s="12"/>
      <c r="AH170" s="12"/>
      <c r="AI170" s="12"/>
      <c r="AJ170" s="12"/>
      <c r="AK170" s="13"/>
      <c r="AL170" s="13"/>
      <c r="AM170" s="13"/>
      <c r="AN170" s="13"/>
      <c r="AO170" s="19"/>
      <c r="AP170" s="17"/>
      <c r="AQ170" s="20"/>
      <c r="AR170" s="15"/>
      <c r="AS170" s="15"/>
      <c r="AT170" s="21"/>
      <c r="AU170" s="11"/>
      <c r="AV170" s="11"/>
      <c r="AW170" s="11"/>
      <c r="AX170" s="11"/>
      <c r="AY170" s="11"/>
      <c r="AZ170" s="11"/>
      <c r="BA170" s="11"/>
      <c r="BB170" s="11"/>
      <c r="BC170" s="11"/>
      <c r="BI170" s="2" t="str">
        <f t="shared" si="40"/>
        <v>ITEM1=</v>
      </c>
      <c r="BJ170" s="2" t="str">
        <f t="shared" si="41"/>
        <v>ITEM2=</v>
      </c>
      <c r="BK170" s="2" t="str">
        <f t="shared" si="42"/>
        <v>ITEM3=</v>
      </c>
      <c r="BL170" s="2" t="str">
        <f t="shared" si="43"/>
        <v>ITEM4=</v>
      </c>
      <c r="BM170" s="2" t="str">
        <f t="shared" si="34"/>
        <v>ITEM5=</v>
      </c>
      <c r="BN170" s="2" t="str">
        <f t="shared" si="44"/>
        <v>ITEM6=</v>
      </c>
      <c r="BO170" s="2" t="str">
        <f t="shared" si="35"/>
        <v>ITEM7=</v>
      </c>
      <c r="BP170" s="2" t="str">
        <f t="shared" si="36"/>
        <v>ITEM8=</v>
      </c>
      <c r="BQ170" s="2" t="str">
        <f t="shared" si="37"/>
        <v>ITEM9=</v>
      </c>
      <c r="BR170" s="2" t="str">
        <f t="shared" si="45"/>
        <v>ITEM10=</v>
      </c>
      <c r="BS170" s="2" t="str">
        <f t="shared" si="38"/>
        <v>ITEM11=</v>
      </c>
      <c r="BT170" s="2" t="str">
        <f t="shared" si="39"/>
        <v>ITEM12=</v>
      </c>
      <c r="BU170" s="2" t="str">
        <f t="shared" si="46"/>
        <v>ITEM13=</v>
      </c>
      <c r="BV170" s="2" t="str">
        <f t="shared" si="47"/>
        <v>ITEM14=</v>
      </c>
    </row>
    <row r="171" spans="1:74" ht="21" customHeight="1" x14ac:dyDescent="0.15">
      <c r="A171" s="10"/>
      <c r="B171" s="10"/>
      <c r="C171" s="10"/>
      <c r="D171" s="11"/>
      <c r="E171" s="11"/>
      <c r="F171" s="11"/>
      <c r="G171" s="11"/>
      <c r="H171" s="11"/>
      <c r="I171" s="11"/>
      <c r="J171" s="11"/>
      <c r="K171" s="11"/>
      <c r="L171" s="11"/>
      <c r="M171" s="11"/>
      <c r="N171" s="11"/>
      <c r="O171" s="11"/>
      <c r="P171" s="11"/>
      <c r="Q171" s="11"/>
      <c r="R171" s="11"/>
      <c r="S171" s="11"/>
      <c r="T171" s="11"/>
      <c r="U171" s="12"/>
      <c r="V171" s="12"/>
      <c r="W171" s="13"/>
      <c r="X171" s="13"/>
      <c r="Y171" s="13"/>
      <c r="Z171" s="13"/>
      <c r="AA171" s="14"/>
      <c r="AB171" s="15"/>
      <c r="AC171" s="15"/>
      <c r="AD171" s="16"/>
      <c r="AE171" s="17"/>
      <c r="AF171" s="18"/>
      <c r="AG171" s="12"/>
      <c r="AH171" s="12"/>
      <c r="AI171" s="12"/>
      <c r="AJ171" s="12"/>
      <c r="AK171" s="13"/>
      <c r="AL171" s="13"/>
      <c r="AM171" s="13"/>
      <c r="AN171" s="13"/>
      <c r="AO171" s="19"/>
      <c r="AP171" s="17"/>
      <c r="AQ171" s="20"/>
      <c r="AR171" s="15"/>
      <c r="AS171" s="15"/>
      <c r="AT171" s="21"/>
      <c r="AU171" s="11"/>
      <c r="AV171" s="11"/>
      <c r="AW171" s="11"/>
      <c r="AX171" s="11"/>
      <c r="AY171" s="11"/>
      <c r="AZ171" s="11"/>
      <c r="BA171" s="11"/>
      <c r="BB171" s="11"/>
      <c r="BC171" s="11"/>
      <c r="BI171" s="2" t="str">
        <f t="shared" si="40"/>
        <v>ITEM1=</v>
      </c>
      <c r="BJ171" s="2" t="str">
        <f t="shared" si="41"/>
        <v>ITEM2=</v>
      </c>
      <c r="BK171" s="2" t="str">
        <f t="shared" si="42"/>
        <v>ITEM3=</v>
      </c>
      <c r="BL171" s="2" t="str">
        <f t="shared" si="43"/>
        <v>ITEM4=</v>
      </c>
      <c r="BM171" s="2" t="str">
        <f t="shared" si="34"/>
        <v>ITEM5=</v>
      </c>
      <c r="BN171" s="2" t="str">
        <f t="shared" si="44"/>
        <v>ITEM6=</v>
      </c>
      <c r="BO171" s="2" t="str">
        <f t="shared" si="35"/>
        <v>ITEM7=</v>
      </c>
      <c r="BP171" s="2" t="str">
        <f t="shared" si="36"/>
        <v>ITEM8=</v>
      </c>
      <c r="BQ171" s="2" t="str">
        <f t="shared" si="37"/>
        <v>ITEM9=</v>
      </c>
      <c r="BR171" s="2" t="str">
        <f t="shared" si="45"/>
        <v>ITEM10=</v>
      </c>
      <c r="BS171" s="2" t="str">
        <f t="shared" si="38"/>
        <v>ITEM11=</v>
      </c>
      <c r="BT171" s="2" t="str">
        <f t="shared" si="39"/>
        <v>ITEM12=</v>
      </c>
      <c r="BU171" s="2" t="str">
        <f t="shared" si="46"/>
        <v>ITEM13=</v>
      </c>
      <c r="BV171" s="2" t="str">
        <f t="shared" si="47"/>
        <v>ITEM14=</v>
      </c>
    </row>
    <row r="172" spans="1:74" ht="21" customHeight="1" x14ac:dyDescent="0.15">
      <c r="A172" s="10"/>
      <c r="B172" s="10"/>
      <c r="C172" s="10"/>
      <c r="D172" s="11"/>
      <c r="E172" s="11"/>
      <c r="F172" s="11"/>
      <c r="G172" s="11"/>
      <c r="H172" s="11"/>
      <c r="I172" s="11"/>
      <c r="J172" s="11"/>
      <c r="K172" s="11"/>
      <c r="L172" s="11"/>
      <c r="M172" s="11"/>
      <c r="N172" s="11"/>
      <c r="O172" s="11"/>
      <c r="P172" s="11"/>
      <c r="Q172" s="11"/>
      <c r="R172" s="11"/>
      <c r="S172" s="11"/>
      <c r="T172" s="11"/>
      <c r="U172" s="12"/>
      <c r="V172" s="12"/>
      <c r="W172" s="13"/>
      <c r="X172" s="13"/>
      <c r="Y172" s="13"/>
      <c r="Z172" s="13"/>
      <c r="AA172" s="14"/>
      <c r="AB172" s="15"/>
      <c r="AC172" s="15"/>
      <c r="AD172" s="16"/>
      <c r="AE172" s="17"/>
      <c r="AF172" s="18"/>
      <c r="AG172" s="12"/>
      <c r="AH172" s="12"/>
      <c r="AI172" s="12"/>
      <c r="AJ172" s="12"/>
      <c r="AK172" s="13"/>
      <c r="AL172" s="13"/>
      <c r="AM172" s="13"/>
      <c r="AN172" s="13"/>
      <c r="AO172" s="19"/>
      <c r="AP172" s="17"/>
      <c r="AQ172" s="20"/>
      <c r="AR172" s="15"/>
      <c r="AS172" s="15"/>
      <c r="AT172" s="21"/>
      <c r="AU172" s="11"/>
      <c r="AV172" s="11"/>
      <c r="AW172" s="11"/>
      <c r="AX172" s="11"/>
      <c r="AY172" s="11"/>
      <c r="AZ172" s="11"/>
      <c r="BA172" s="11"/>
      <c r="BB172" s="11"/>
      <c r="BC172" s="11"/>
      <c r="BI172" s="2" t="str">
        <f t="shared" si="40"/>
        <v>ITEM1=</v>
      </c>
      <c r="BJ172" s="2" t="str">
        <f t="shared" si="41"/>
        <v>ITEM2=</v>
      </c>
      <c r="BK172" s="2" t="str">
        <f t="shared" si="42"/>
        <v>ITEM3=</v>
      </c>
      <c r="BL172" s="2" t="str">
        <f t="shared" si="43"/>
        <v>ITEM4=</v>
      </c>
      <c r="BM172" s="2" t="str">
        <f t="shared" si="34"/>
        <v>ITEM5=</v>
      </c>
      <c r="BN172" s="2" t="str">
        <f t="shared" si="44"/>
        <v>ITEM6=</v>
      </c>
      <c r="BO172" s="2" t="str">
        <f t="shared" si="35"/>
        <v>ITEM7=</v>
      </c>
      <c r="BP172" s="2" t="str">
        <f t="shared" si="36"/>
        <v>ITEM8=</v>
      </c>
      <c r="BQ172" s="2" t="str">
        <f t="shared" si="37"/>
        <v>ITEM9=</v>
      </c>
      <c r="BR172" s="2" t="str">
        <f t="shared" si="45"/>
        <v>ITEM10=</v>
      </c>
      <c r="BS172" s="2" t="str">
        <f t="shared" si="38"/>
        <v>ITEM11=</v>
      </c>
      <c r="BT172" s="2" t="str">
        <f t="shared" si="39"/>
        <v>ITEM12=</v>
      </c>
      <c r="BU172" s="2" t="str">
        <f t="shared" si="46"/>
        <v>ITEM13=</v>
      </c>
      <c r="BV172" s="2" t="str">
        <f t="shared" si="47"/>
        <v>ITEM14=</v>
      </c>
    </row>
    <row r="173" spans="1:74" ht="21" customHeight="1" x14ac:dyDescent="0.15">
      <c r="A173" s="10"/>
      <c r="B173" s="10"/>
      <c r="C173" s="10"/>
      <c r="D173" s="11"/>
      <c r="E173" s="11"/>
      <c r="F173" s="11"/>
      <c r="G173" s="11"/>
      <c r="H173" s="11"/>
      <c r="I173" s="11"/>
      <c r="J173" s="11"/>
      <c r="K173" s="11"/>
      <c r="L173" s="11"/>
      <c r="M173" s="11"/>
      <c r="N173" s="11"/>
      <c r="O173" s="11"/>
      <c r="P173" s="11"/>
      <c r="Q173" s="11"/>
      <c r="R173" s="11"/>
      <c r="S173" s="11"/>
      <c r="T173" s="11"/>
      <c r="U173" s="12"/>
      <c r="V173" s="12"/>
      <c r="W173" s="13"/>
      <c r="X173" s="13"/>
      <c r="Y173" s="13"/>
      <c r="Z173" s="13"/>
      <c r="AA173" s="14"/>
      <c r="AB173" s="15"/>
      <c r="AC173" s="15"/>
      <c r="AD173" s="16"/>
      <c r="AE173" s="17"/>
      <c r="AF173" s="18"/>
      <c r="AG173" s="12"/>
      <c r="AH173" s="12"/>
      <c r="AI173" s="12"/>
      <c r="AJ173" s="12"/>
      <c r="AK173" s="13"/>
      <c r="AL173" s="13"/>
      <c r="AM173" s="13"/>
      <c r="AN173" s="13"/>
      <c r="AO173" s="19"/>
      <c r="AP173" s="17"/>
      <c r="AQ173" s="20"/>
      <c r="AR173" s="15"/>
      <c r="AS173" s="15"/>
      <c r="AT173" s="21"/>
      <c r="AU173" s="11"/>
      <c r="AV173" s="11"/>
      <c r="AW173" s="11"/>
      <c r="AX173" s="11"/>
      <c r="AY173" s="11"/>
      <c r="AZ173" s="11"/>
      <c r="BA173" s="11"/>
      <c r="BB173" s="11"/>
      <c r="BC173" s="11"/>
      <c r="BI173" s="2" t="str">
        <f t="shared" si="40"/>
        <v>ITEM1=</v>
      </c>
      <c r="BJ173" s="2" t="str">
        <f t="shared" si="41"/>
        <v>ITEM2=</v>
      </c>
      <c r="BK173" s="2" t="str">
        <f t="shared" si="42"/>
        <v>ITEM3=</v>
      </c>
      <c r="BL173" s="2" t="str">
        <f t="shared" si="43"/>
        <v>ITEM4=</v>
      </c>
      <c r="BM173" s="2" t="str">
        <f t="shared" si="34"/>
        <v>ITEM5=</v>
      </c>
      <c r="BN173" s="2" t="str">
        <f t="shared" si="44"/>
        <v>ITEM6=</v>
      </c>
      <c r="BO173" s="2" t="str">
        <f t="shared" si="35"/>
        <v>ITEM7=</v>
      </c>
      <c r="BP173" s="2" t="str">
        <f t="shared" si="36"/>
        <v>ITEM8=</v>
      </c>
      <c r="BQ173" s="2" t="str">
        <f t="shared" si="37"/>
        <v>ITEM9=</v>
      </c>
      <c r="BR173" s="2" t="str">
        <f t="shared" si="45"/>
        <v>ITEM10=</v>
      </c>
      <c r="BS173" s="2" t="str">
        <f t="shared" si="38"/>
        <v>ITEM11=</v>
      </c>
      <c r="BT173" s="2" t="str">
        <f t="shared" si="39"/>
        <v>ITEM12=</v>
      </c>
      <c r="BU173" s="2" t="str">
        <f t="shared" si="46"/>
        <v>ITEM13=</v>
      </c>
      <c r="BV173" s="2" t="str">
        <f t="shared" si="47"/>
        <v>ITEM14=</v>
      </c>
    </row>
    <row r="174" spans="1:74" ht="21" customHeight="1" x14ac:dyDescent="0.15">
      <c r="A174" s="10"/>
      <c r="B174" s="10"/>
      <c r="C174" s="10"/>
      <c r="D174" s="11"/>
      <c r="E174" s="11"/>
      <c r="F174" s="11"/>
      <c r="G174" s="11"/>
      <c r="H174" s="11"/>
      <c r="I174" s="11"/>
      <c r="J174" s="11"/>
      <c r="K174" s="11"/>
      <c r="L174" s="11"/>
      <c r="M174" s="11"/>
      <c r="N174" s="11"/>
      <c r="O174" s="11"/>
      <c r="P174" s="11"/>
      <c r="Q174" s="11"/>
      <c r="R174" s="11"/>
      <c r="S174" s="11"/>
      <c r="T174" s="11"/>
      <c r="U174" s="12"/>
      <c r="V174" s="12"/>
      <c r="W174" s="13"/>
      <c r="X174" s="13"/>
      <c r="Y174" s="13"/>
      <c r="Z174" s="13"/>
      <c r="AA174" s="14"/>
      <c r="AB174" s="15"/>
      <c r="AC174" s="15"/>
      <c r="AD174" s="16"/>
      <c r="AE174" s="17"/>
      <c r="AF174" s="18"/>
      <c r="AG174" s="12"/>
      <c r="AH174" s="12"/>
      <c r="AI174" s="12"/>
      <c r="AJ174" s="12"/>
      <c r="AK174" s="13"/>
      <c r="AL174" s="13"/>
      <c r="AM174" s="13"/>
      <c r="AN174" s="13"/>
      <c r="AO174" s="19"/>
      <c r="AP174" s="17"/>
      <c r="AQ174" s="20"/>
      <c r="AR174" s="15"/>
      <c r="AS174" s="15"/>
      <c r="AT174" s="21"/>
      <c r="AU174" s="11"/>
      <c r="AV174" s="11"/>
      <c r="AW174" s="11"/>
      <c r="AX174" s="11"/>
      <c r="AY174" s="11"/>
      <c r="AZ174" s="11"/>
      <c r="BA174" s="11"/>
      <c r="BB174" s="11"/>
      <c r="BC174" s="11"/>
      <c r="BI174" s="2" t="str">
        <f t="shared" si="40"/>
        <v>ITEM1=</v>
      </c>
      <c r="BJ174" s="2" t="str">
        <f t="shared" si="41"/>
        <v>ITEM2=</v>
      </c>
      <c r="BK174" s="2" t="str">
        <f t="shared" si="42"/>
        <v>ITEM3=</v>
      </c>
      <c r="BL174" s="2" t="str">
        <f t="shared" si="43"/>
        <v>ITEM4=</v>
      </c>
      <c r="BM174" s="2" t="str">
        <f t="shared" si="34"/>
        <v>ITEM5=</v>
      </c>
      <c r="BN174" s="2" t="str">
        <f t="shared" si="44"/>
        <v>ITEM6=</v>
      </c>
      <c r="BO174" s="2" t="str">
        <f t="shared" si="35"/>
        <v>ITEM7=</v>
      </c>
      <c r="BP174" s="2" t="str">
        <f t="shared" si="36"/>
        <v>ITEM8=</v>
      </c>
      <c r="BQ174" s="2" t="str">
        <f t="shared" si="37"/>
        <v>ITEM9=</v>
      </c>
      <c r="BR174" s="2" t="str">
        <f t="shared" si="45"/>
        <v>ITEM10=</v>
      </c>
      <c r="BS174" s="2" t="str">
        <f t="shared" si="38"/>
        <v>ITEM11=</v>
      </c>
      <c r="BT174" s="2" t="str">
        <f t="shared" si="39"/>
        <v>ITEM12=</v>
      </c>
      <c r="BU174" s="2" t="str">
        <f t="shared" si="46"/>
        <v>ITEM13=</v>
      </c>
      <c r="BV174" s="2" t="str">
        <f t="shared" si="47"/>
        <v>ITEM14=</v>
      </c>
    </row>
    <row r="175" spans="1:74" ht="21" customHeight="1" x14ac:dyDescent="0.15">
      <c r="A175" s="10"/>
      <c r="B175" s="10"/>
      <c r="C175" s="10"/>
      <c r="D175" s="11"/>
      <c r="E175" s="11"/>
      <c r="F175" s="11"/>
      <c r="G175" s="11"/>
      <c r="H175" s="11"/>
      <c r="I175" s="11"/>
      <c r="J175" s="11"/>
      <c r="K175" s="11"/>
      <c r="L175" s="11"/>
      <c r="M175" s="11"/>
      <c r="N175" s="11"/>
      <c r="O175" s="11"/>
      <c r="P175" s="11"/>
      <c r="Q175" s="11"/>
      <c r="R175" s="11"/>
      <c r="S175" s="11"/>
      <c r="T175" s="11"/>
      <c r="U175" s="12"/>
      <c r="V175" s="12"/>
      <c r="W175" s="13"/>
      <c r="X175" s="13"/>
      <c r="Y175" s="13"/>
      <c r="Z175" s="13"/>
      <c r="AA175" s="14"/>
      <c r="AB175" s="15"/>
      <c r="AC175" s="15"/>
      <c r="AD175" s="16"/>
      <c r="AE175" s="17"/>
      <c r="AF175" s="18"/>
      <c r="AG175" s="12"/>
      <c r="AH175" s="12"/>
      <c r="AI175" s="12"/>
      <c r="AJ175" s="12"/>
      <c r="AK175" s="13"/>
      <c r="AL175" s="13"/>
      <c r="AM175" s="13"/>
      <c r="AN175" s="13"/>
      <c r="AO175" s="19"/>
      <c r="AP175" s="17"/>
      <c r="AQ175" s="20"/>
      <c r="AR175" s="15"/>
      <c r="AS175" s="15"/>
      <c r="AT175" s="21"/>
      <c r="AU175" s="11"/>
      <c r="AV175" s="11"/>
      <c r="AW175" s="11"/>
      <c r="AX175" s="11"/>
      <c r="AY175" s="11"/>
      <c r="AZ175" s="11"/>
      <c r="BA175" s="11"/>
      <c r="BB175" s="11"/>
      <c r="BC175" s="11"/>
      <c r="BI175" s="2" t="str">
        <f t="shared" si="40"/>
        <v>ITEM1=</v>
      </c>
      <c r="BJ175" s="2" t="str">
        <f t="shared" si="41"/>
        <v>ITEM2=</v>
      </c>
      <c r="BK175" s="2" t="str">
        <f t="shared" si="42"/>
        <v>ITEM3=</v>
      </c>
      <c r="BL175" s="2" t="str">
        <f t="shared" si="43"/>
        <v>ITEM4=</v>
      </c>
      <c r="BM175" s="2" t="str">
        <f t="shared" si="34"/>
        <v>ITEM5=</v>
      </c>
      <c r="BN175" s="2" t="str">
        <f t="shared" si="44"/>
        <v>ITEM6=</v>
      </c>
      <c r="BO175" s="2" t="str">
        <f t="shared" si="35"/>
        <v>ITEM7=</v>
      </c>
      <c r="BP175" s="2" t="str">
        <f t="shared" si="36"/>
        <v>ITEM8=</v>
      </c>
      <c r="BQ175" s="2" t="str">
        <f t="shared" si="37"/>
        <v>ITEM9=</v>
      </c>
      <c r="BR175" s="2" t="str">
        <f t="shared" si="45"/>
        <v>ITEM10=</v>
      </c>
      <c r="BS175" s="2" t="str">
        <f t="shared" si="38"/>
        <v>ITEM11=</v>
      </c>
      <c r="BT175" s="2" t="str">
        <f t="shared" si="39"/>
        <v>ITEM12=</v>
      </c>
      <c r="BU175" s="2" t="str">
        <f t="shared" si="46"/>
        <v>ITEM13=</v>
      </c>
      <c r="BV175" s="2" t="str">
        <f t="shared" si="47"/>
        <v>ITEM14=</v>
      </c>
    </row>
    <row r="176" spans="1:74" ht="21" customHeight="1" x14ac:dyDescent="0.15">
      <c r="A176" s="10"/>
      <c r="B176" s="10"/>
      <c r="C176" s="10"/>
      <c r="D176" s="11"/>
      <c r="E176" s="11"/>
      <c r="F176" s="11"/>
      <c r="G176" s="11"/>
      <c r="H176" s="11"/>
      <c r="I176" s="11"/>
      <c r="J176" s="11"/>
      <c r="K176" s="11"/>
      <c r="L176" s="11"/>
      <c r="M176" s="11"/>
      <c r="N176" s="11"/>
      <c r="O176" s="11"/>
      <c r="P176" s="11"/>
      <c r="Q176" s="11"/>
      <c r="R176" s="11"/>
      <c r="S176" s="11"/>
      <c r="T176" s="11"/>
      <c r="U176" s="12"/>
      <c r="V176" s="12"/>
      <c r="W176" s="13"/>
      <c r="X176" s="13"/>
      <c r="Y176" s="13"/>
      <c r="Z176" s="13"/>
      <c r="AA176" s="14"/>
      <c r="AB176" s="15"/>
      <c r="AC176" s="15"/>
      <c r="AD176" s="16"/>
      <c r="AE176" s="17"/>
      <c r="AF176" s="18"/>
      <c r="AG176" s="12"/>
      <c r="AH176" s="12"/>
      <c r="AI176" s="12"/>
      <c r="AJ176" s="12"/>
      <c r="AK176" s="13"/>
      <c r="AL176" s="13"/>
      <c r="AM176" s="13"/>
      <c r="AN176" s="13"/>
      <c r="AO176" s="19"/>
      <c r="AP176" s="17"/>
      <c r="AQ176" s="20"/>
      <c r="AR176" s="15"/>
      <c r="AS176" s="15"/>
      <c r="AT176" s="21"/>
      <c r="AU176" s="11"/>
      <c r="AV176" s="11"/>
      <c r="AW176" s="11"/>
      <c r="AX176" s="11"/>
      <c r="AY176" s="11"/>
      <c r="AZ176" s="11"/>
      <c r="BA176" s="11"/>
      <c r="BB176" s="11"/>
      <c r="BC176" s="11"/>
      <c r="BI176" s="2" t="str">
        <f t="shared" si="40"/>
        <v>ITEM1=</v>
      </c>
      <c r="BJ176" s="2" t="str">
        <f t="shared" si="41"/>
        <v>ITEM2=</v>
      </c>
      <c r="BK176" s="2" t="str">
        <f t="shared" si="42"/>
        <v>ITEM3=</v>
      </c>
      <c r="BL176" s="2" t="str">
        <f t="shared" si="43"/>
        <v>ITEM4=</v>
      </c>
      <c r="BM176" s="2" t="str">
        <f t="shared" si="34"/>
        <v>ITEM5=</v>
      </c>
      <c r="BN176" s="2" t="str">
        <f t="shared" si="44"/>
        <v>ITEM6=</v>
      </c>
      <c r="BO176" s="2" t="str">
        <f t="shared" si="35"/>
        <v>ITEM7=</v>
      </c>
      <c r="BP176" s="2" t="str">
        <f t="shared" si="36"/>
        <v>ITEM8=</v>
      </c>
      <c r="BQ176" s="2" t="str">
        <f t="shared" si="37"/>
        <v>ITEM9=</v>
      </c>
      <c r="BR176" s="2" t="str">
        <f t="shared" si="45"/>
        <v>ITEM10=</v>
      </c>
      <c r="BS176" s="2" t="str">
        <f t="shared" si="38"/>
        <v>ITEM11=</v>
      </c>
      <c r="BT176" s="2" t="str">
        <f t="shared" si="39"/>
        <v>ITEM12=</v>
      </c>
      <c r="BU176" s="2" t="str">
        <f t="shared" si="46"/>
        <v>ITEM13=</v>
      </c>
      <c r="BV176" s="2" t="str">
        <f t="shared" si="47"/>
        <v>ITEM14=</v>
      </c>
    </row>
    <row r="177" spans="1:74" ht="21" customHeight="1" x14ac:dyDescent="0.15">
      <c r="A177" s="10"/>
      <c r="B177" s="10"/>
      <c r="C177" s="10"/>
      <c r="D177" s="11"/>
      <c r="E177" s="11"/>
      <c r="F177" s="11"/>
      <c r="G177" s="11"/>
      <c r="H177" s="11"/>
      <c r="I177" s="11"/>
      <c r="J177" s="11"/>
      <c r="K177" s="11"/>
      <c r="L177" s="11"/>
      <c r="M177" s="11"/>
      <c r="N177" s="11"/>
      <c r="O177" s="11"/>
      <c r="P177" s="11"/>
      <c r="Q177" s="11"/>
      <c r="R177" s="11"/>
      <c r="S177" s="11"/>
      <c r="T177" s="11"/>
      <c r="U177" s="12"/>
      <c r="V177" s="12"/>
      <c r="W177" s="13"/>
      <c r="X177" s="13"/>
      <c r="Y177" s="13"/>
      <c r="Z177" s="13"/>
      <c r="AA177" s="14"/>
      <c r="AB177" s="15"/>
      <c r="AC177" s="15"/>
      <c r="AD177" s="16"/>
      <c r="AE177" s="17"/>
      <c r="AF177" s="18"/>
      <c r="AG177" s="12"/>
      <c r="AH177" s="12"/>
      <c r="AI177" s="12"/>
      <c r="AJ177" s="12"/>
      <c r="AK177" s="13"/>
      <c r="AL177" s="13"/>
      <c r="AM177" s="13"/>
      <c r="AN177" s="13"/>
      <c r="AO177" s="19"/>
      <c r="AP177" s="17"/>
      <c r="AQ177" s="20"/>
      <c r="AR177" s="15"/>
      <c r="AS177" s="15"/>
      <c r="AT177" s="21"/>
      <c r="AU177" s="11"/>
      <c r="AV177" s="11"/>
      <c r="AW177" s="11"/>
      <c r="AX177" s="11"/>
      <c r="AY177" s="11"/>
      <c r="AZ177" s="11"/>
      <c r="BA177" s="11"/>
      <c r="BB177" s="11"/>
      <c r="BC177" s="11"/>
      <c r="BI177" s="2" t="str">
        <f t="shared" si="40"/>
        <v>ITEM1=</v>
      </c>
      <c r="BJ177" s="2" t="str">
        <f t="shared" si="41"/>
        <v>ITEM2=</v>
      </c>
      <c r="BK177" s="2" t="str">
        <f t="shared" si="42"/>
        <v>ITEM3=</v>
      </c>
      <c r="BL177" s="2" t="str">
        <f t="shared" si="43"/>
        <v>ITEM4=</v>
      </c>
      <c r="BM177" s="2" t="str">
        <f t="shared" si="34"/>
        <v>ITEM5=</v>
      </c>
      <c r="BN177" s="2" t="str">
        <f t="shared" si="44"/>
        <v>ITEM6=</v>
      </c>
      <c r="BO177" s="2" t="str">
        <f t="shared" si="35"/>
        <v>ITEM7=</v>
      </c>
      <c r="BP177" s="2" t="str">
        <f t="shared" si="36"/>
        <v>ITEM8=</v>
      </c>
      <c r="BQ177" s="2" t="str">
        <f t="shared" si="37"/>
        <v>ITEM9=</v>
      </c>
      <c r="BR177" s="2" t="str">
        <f t="shared" si="45"/>
        <v>ITEM10=</v>
      </c>
      <c r="BS177" s="2" t="str">
        <f t="shared" si="38"/>
        <v>ITEM11=</v>
      </c>
      <c r="BT177" s="2" t="str">
        <f t="shared" si="39"/>
        <v>ITEM12=</v>
      </c>
      <c r="BU177" s="2" t="str">
        <f t="shared" si="46"/>
        <v>ITEM13=</v>
      </c>
      <c r="BV177" s="2" t="str">
        <f t="shared" si="47"/>
        <v>ITEM14=</v>
      </c>
    </row>
    <row r="178" spans="1:74" ht="21" customHeight="1" x14ac:dyDescent="0.15">
      <c r="A178" s="10"/>
      <c r="B178" s="10"/>
      <c r="C178" s="10"/>
      <c r="D178" s="11"/>
      <c r="E178" s="11"/>
      <c r="F178" s="11"/>
      <c r="G178" s="11"/>
      <c r="H178" s="11"/>
      <c r="I178" s="11"/>
      <c r="J178" s="11"/>
      <c r="K178" s="11"/>
      <c r="L178" s="11"/>
      <c r="M178" s="11"/>
      <c r="N178" s="11"/>
      <c r="O178" s="11"/>
      <c r="P178" s="11"/>
      <c r="Q178" s="11"/>
      <c r="R178" s="11"/>
      <c r="S178" s="11"/>
      <c r="T178" s="11"/>
      <c r="U178" s="12"/>
      <c r="V178" s="12"/>
      <c r="W178" s="13"/>
      <c r="X178" s="13"/>
      <c r="Y178" s="13"/>
      <c r="Z178" s="13"/>
      <c r="AA178" s="14"/>
      <c r="AB178" s="15"/>
      <c r="AC178" s="15"/>
      <c r="AD178" s="16"/>
      <c r="AE178" s="17"/>
      <c r="AF178" s="18"/>
      <c r="AG178" s="12"/>
      <c r="AH178" s="12"/>
      <c r="AI178" s="12"/>
      <c r="AJ178" s="12"/>
      <c r="AK178" s="13"/>
      <c r="AL178" s="13"/>
      <c r="AM178" s="13"/>
      <c r="AN178" s="13"/>
      <c r="AO178" s="19"/>
      <c r="AP178" s="17"/>
      <c r="AQ178" s="20"/>
      <c r="AR178" s="15"/>
      <c r="AS178" s="15"/>
      <c r="AT178" s="21"/>
      <c r="AU178" s="11"/>
      <c r="AV178" s="11"/>
      <c r="AW178" s="11"/>
      <c r="AX178" s="11"/>
      <c r="AY178" s="11"/>
      <c r="AZ178" s="11"/>
      <c r="BA178" s="11"/>
      <c r="BB178" s="11"/>
      <c r="BC178" s="11"/>
      <c r="BI178" s="2" t="str">
        <f t="shared" si="40"/>
        <v>ITEM1=</v>
      </c>
      <c r="BJ178" s="2" t="str">
        <f t="shared" si="41"/>
        <v>ITEM2=</v>
      </c>
      <c r="BK178" s="2" t="str">
        <f t="shared" si="42"/>
        <v>ITEM3=</v>
      </c>
      <c r="BL178" s="2" t="str">
        <f t="shared" si="43"/>
        <v>ITEM4=</v>
      </c>
      <c r="BM178" s="2" t="str">
        <f t="shared" si="34"/>
        <v>ITEM5=</v>
      </c>
      <c r="BN178" s="2" t="str">
        <f t="shared" si="44"/>
        <v>ITEM6=</v>
      </c>
      <c r="BO178" s="2" t="str">
        <f t="shared" si="35"/>
        <v>ITEM7=</v>
      </c>
      <c r="BP178" s="2" t="str">
        <f t="shared" si="36"/>
        <v>ITEM8=</v>
      </c>
      <c r="BQ178" s="2" t="str">
        <f t="shared" si="37"/>
        <v>ITEM9=</v>
      </c>
      <c r="BR178" s="2" t="str">
        <f t="shared" si="45"/>
        <v>ITEM10=</v>
      </c>
      <c r="BS178" s="2" t="str">
        <f t="shared" si="38"/>
        <v>ITEM11=</v>
      </c>
      <c r="BT178" s="2" t="str">
        <f t="shared" si="39"/>
        <v>ITEM12=</v>
      </c>
      <c r="BU178" s="2" t="str">
        <f t="shared" si="46"/>
        <v>ITEM13=</v>
      </c>
      <c r="BV178" s="2" t="str">
        <f t="shared" si="47"/>
        <v>ITEM14=</v>
      </c>
    </row>
    <row r="179" spans="1:74" ht="21" customHeight="1" x14ac:dyDescent="0.15">
      <c r="A179" s="10"/>
      <c r="B179" s="10"/>
      <c r="C179" s="10"/>
      <c r="D179" s="11"/>
      <c r="E179" s="11"/>
      <c r="F179" s="11"/>
      <c r="G179" s="11"/>
      <c r="H179" s="11"/>
      <c r="I179" s="11"/>
      <c r="J179" s="11"/>
      <c r="K179" s="11"/>
      <c r="L179" s="11"/>
      <c r="M179" s="11"/>
      <c r="N179" s="11"/>
      <c r="O179" s="11"/>
      <c r="P179" s="11"/>
      <c r="Q179" s="11"/>
      <c r="R179" s="11"/>
      <c r="S179" s="11"/>
      <c r="T179" s="11"/>
      <c r="U179" s="12"/>
      <c r="V179" s="12"/>
      <c r="W179" s="13"/>
      <c r="X179" s="13"/>
      <c r="Y179" s="13"/>
      <c r="Z179" s="13"/>
      <c r="AA179" s="14"/>
      <c r="AB179" s="15"/>
      <c r="AC179" s="15"/>
      <c r="AD179" s="16"/>
      <c r="AE179" s="17"/>
      <c r="AF179" s="18"/>
      <c r="AG179" s="12"/>
      <c r="AH179" s="12"/>
      <c r="AI179" s="12"/>
      <c r="AJ179" s="12"/>
      <c r="AK179" s="13"/>
      <c r="AL179" s="13"/>
      <c r="AM179" s="13"/>
      <c r="AN179" s="13"/>
      <c r="AO179" s="19"/>
      <c r="AP179" s="17"/>
      <c r="AQ179" s="20"/>
      <c r="AR179" s="15"/>
      <c r="AS179" s="15"/>
      <c r="AT179" s="21"/>
      <c r="AU179" s="11"/>
      <c r="AV179" s="11"/>
      <c r="AW179" s="11"/>
      <c r="AX179" s="11"/>
      <c r="AY179" s="11"/>
      <c r="AZ179" s="11"/>
      <c r="BA179" s="11"/>
      <c r="BB179" s="11"/>
      <c r="BC179" s="11"/>
      <c r="BI179" s="2" t="str">
        <f t="shared" si="40"/>
        <v>ITEM1=</v>
      </c>
      <c r="BJ179" s="2" t="str">
        <f t="shared" si="41"/>
        <v>ITEM2=</v>
      </c>
      <c r="BK179" s="2" t="str">
        <f t="shared" si="42"/>
        <v>ITEM3=</v>
      </c>
      <c r="BL179" s="2" t="str">
        <f t="shared" si="43"/>
        <v>ITEM4=</v>
      </c>
      <c r="BM179" s="2" t="str">
        <f t="shared" si="34"/>
        <v>ITEM5=</v>
      </c>
      <c r="BN179" s="2" t="str">
        <f t="shared" si="44"/>
        <v>ITEM6=</v>
      </c>
      <c r="BO179" s="2" t="str">
        <f t="shared" si="35"/>
        <v>ITEM7=</v>
      </c>
      <c r="BP179" s="2" t="str">
        <f t="shared" si="36"/>
        <v>ITEM8=</v>
      </c>
      <c r="BQ179" s="2" t="str">
        <f t="shared" si="37"/>
        <v>ITEM9=</v>
      </c>
      <c r="BR179" s="2" t="str">
        <f t="shared" si="45"/>
        <v>ITEM10=</v>
      </c>
      <c r="BS179" s="2" t="str">
        <f t="shared" si="38"/>
        <v>ITEM11=</v>
      </c>
      <c r="BT179" s="2" t="str">
        <f t="shared" si="39"/>
        <v>ITEM12=</v>
      </c>
      <c r="BU179" s="2" t="str">
        <f t="shared" si="46"/>
        <v>ITEM13=</v>
      </c>
      <c r="BV179" s="2" t="str">
        <f t="shared" si="47"/>
        <v>ITEM14=</v>
      </c>
    </row>
    <row r="180" spans="1:74" ht="21" customHeight="1" x14ac:dyDescent="0.15">
      <c r="A180" s="10"/>
      <c r="B180" s="10"/>
      <c r="C180" s="10"/>
      <c r="D180" s="11"/>
      <c r="E180" s="11"/>
      <c r="F180" s="11"/>
      <c r="G180" s="11"/>
      <c r="H180" s="11"/>
      <c r="I180" s="11"/>
      <c r="J180" s="11"/>
      <c r="K180" s="11"/>
      <c r="L180" s="11"/>
      <c r="M180" s="11"/>
      <c r="N180" s="11"/>
      <c r="O180" s="11"/>
      <c r="P180" s="11"/>
      <c r="Q180" s="11"/>
      <c r="R180" s="11"/>
      <c r="S180" s="11"/>
      <c r="T180" s="11"/>
      <c r="U180" s="12"/>
      <c r="V180" s="12"/>
      <c r="W180" s="13"/>
      <c r="X180" s="13"/>
      <c r="Y180" s="13"/>
      <c r="Z180" s="13"/>
      <c r="AA180" s="14"/>
      <c r="AB180" s="15"/>
      <c r="AC180" s="15"/>
      <c r="AD180" s="16"/>
      <c r="AE180" s="17"/>
      <c r="AF180" s="18"/>
      <c r="AG180" s="12"/>
      <c r="AH180" s="12"/>
      <c r="AI180" s="12"/>
      <c r="AJ180" s="12"/>
      <c r="AK180" s="13"/>
      <c r="AL180" s="13"/>
      <c r="AM180" s="13"/>
      <c r="AN180" s="13"/>
      <c r="AO180" s="19"/>
      <c r="AP180" s="17"/>
      <c r="AQ180" s="20"/>
      <c r="AR180" s="15"/>
      <c r="AS180" s="15"/>
      <c r="AT180" s="21"/>
      <c r="AU180" s="11"/>
      <c r="AV180" s="11"/>
      <c r="AW180" s="11"/>
      <c r="AX180" s="11"/>
      <c r="AY180" s="11"/>
      <c r="AZ180" s="11"/>
      <c r="BA180" s="11"/>
      <c r="BB180" s="11"/>
      <c r="BC180" s="11"/>
      <c r="BI180" s="2" t="str">
        <f t="shared" si="40"/>
        <v>ITEM1=</v>
      </c>
      <c r="BJ180" s="2" t="str">
        <f t="shared" si="41"/>
        <v>ITEM2=</v>
      </c>
      <c r="BK180" s="2" t="str">
        <f t="shared" si="42"/>
        <v>ITEM3=</v>
      </c>
      <c r="BL180" s="2" t="str">
        <f t="shared" si="43"/>
        <v>ITEM4=</v>
      </c>
      <c r="BM180" s="2" t="str">
        <f t="shared" si="34"/>
        <v>ITEM5=</v>
      </c>
      <c r="BN180" s="2" t="str">
        <f t="shared" si="44"/>
        <v>ITEM6=</v>
      </c>
      <c r="BO180" s="2" t="str">
        <f t="shared" si="35"/>
        <v>ITEM7=</v>
      </c>
      <c r="BP180" s="2" t="str">
        <f t="shared" si="36"/>
        <v>ITEM8=</v>
      </c>
      <c r="BQ180" s="2" t="str">
        <f t="shared" si="37"/>
        <v>ITEM9=</v>
      </c>
      <c r="BR180" s="2" t="str">
        <f t="shared" si="45"/>
        <v>ITEM10=</v>
      </c>
      <c r="BS180" s="2" t="str">
        <f t="shared" si="38"/>
        <v>ITEM11=</v>
      </c>
      <c r="BT180" s="2" t="str">
        <f t="shared" si="39"/>
        <v>ITEM12=</v>
      </c>
      <c r="BU180" s="2" t="str">
        <f t="shared" si="46"/>
        <v>ITEM13=</v>
      </c>
      <c r="BV180" s="2" t="str">
        <f t="shared" si="47"/>
        <v>ITEM14=</v>
      </c>
    </row>
    <row r="181" spans="1:74" ht="21" customHeight="1" x14ac:dyDescent="0.15">
      <c r="A181" s="10"/>
      <c r="B181" s="10"/>
      <c r="C181" s="10"/>
      <c r="D181" s="11"/>
      <c r="E181" s="11"/>
      <c r="F181" s="11"/>
      <c r="G181" s="11"/>
      <c r="H181" s="11"/>
      <c r="I181" s="11"/>
      <c r="J181" s="11"/>
      <c r="K181" s="11"/>
      <c r="L181" s="11"/>
      <c r="M181" s="11"/>
      <c r="N181" s="11"/>
      <c r="O181" s="11"/>
      <c r="P181" s="11"/>
      <c r="Q181" s="11"/>
      <c r="R181" s="11"/>
      <c r="S181" s="11"/>
      <c r="T181" s="11"/>
      <c r="U181" s="12"/>
      <c r="V181" s="12"/>
      <c r="W181" s="13"/>
      <c r="X181" s="13"/>
      <c r="Y181" s="13"/>
      <c r="Z181" s="13"/>
      <c r="AA181" s="14"/>
      <c r="AB181" s="15"/>
      <c r="AC181" s="15"/>
      <c r="AD181" s="16"/>
      <c r="AE181" s="17"/>
      <c r="AF181" s="18"/>
      <c r="AG181" s="12"/>
      <c r="AH181" s="12"/>
      <c r="AI181" s="12"/>
      <c r="AJ181" s="12"/>
      <c r="AK181" s="13"/>
      <c r="AL181" s="13"/>
      <c r="AM181" s="13"/>
      <c r="AN181" s="13"/>
      <c r="AO181" s="19"/>
      <c r="AP181" s="17"/>
      <c r="AQ181" s="20"/>
      <c r="AR181" s="15"/>
      <c r="AS181" s="15"/>
      <c r="AT181" s="21"/>
      <c r="AU181" s="11"/>
      <c r="AV181" s="11"/>
      <c r="AW181" s="11"/>
      <c r="AX181" s="11"/>
      <c r="AY181" s="11"/>
      <c r="AZ181" s="11"/>
      <c r="BA181" s="11"/>
      <c r="BB181" s="11"/>
      <c r="BC181" s="11"/>
      <c r="BI181" s="2" t="str">
        <f t="shared" si="40"/>
        <v>ITEM1=</v>
      </c>
      <c r="BJ181" s="2" t="str">
        <f t="shared" si="41"/>
        <v>ITEM2=</v>
      </c>
      <c r="BK181" s="2" t="str">
        <f t="shared" si="42"/>
        <v>ITEM3=</v>
      </c>
      <c r="BL181" s="2" t="str">
        <f t="shared" si="43"/>
        <v>ITEM4=</v>
      </c>
      <c r="BM181" s="2" t="str">
        <f t="shared" si="34"/>
        <v>ITEM5=</v>
      </c>
      <c r="BN181" s="2" t="str">
        <f t="shared" si="44"/>
        <v>ITEM6=</v>
      </c>
      <c r="BO181" s="2" t="str">
        <f t="shared" si="35"/>
        <v>ITEM7=</v>
      </c>
      <c r="BP181" s="2" t="str">
        <f t="shared" si="36"/>
        <v>ITEM8=</v>
      </c>
      <c r="BQ181" s="2" t="str">
        <f t="shared" si="37"/>
        <v>ITEM9=</v>
      </c>
      <c r="BR181" s="2" t="str">
        <f t="shared" si="45"/>
        <v>ITEM10=</v>
      </c>
      <c r="BS181" s="2" t="str">
        <f t="shared" si="38"/>
        <v>ITEM11=</v>
      </c>
      <c r="BT181" s="2" t="str">
        <f t="shared" si="39"/>
        <v>ITEM12=</v>
      </c>
      <c r="BU181" s="2" t="str">
        <f t="shared" si="46"/>
        <v>ITEM13=</v>
      </c>
      <c r="BV181" s="2" t="str">
        <f t="shared" si="47"/>
        <v>ITEM14=</v>
      </c>
    </row>
    <row r="182" spans="1:74" ht="21" customHeight="1" x14ac:dyDescent="0.15">
      <c r="A182" s="10"/>
      <c r="B182" s="10"/>
      <c r="C182" s="10"/>
      <c r="D182" s="11"/>
      <c r="E182" s="11"/>
      <c r="F182" s="11"/>
      <c r="G182" s="11"/>
      <c r="H182" s="11"/>
      <c r="I182" s="11"/>
      <c r="J182" s="11"/>
      <c r="K182" s="11"/>
      <c r="L182" s="11"/>
      <c r="M182" s="11"/>
      <c r="N182" s="11"/>
      <c r="O182" s="11"/>
      <c r="P182" s="11"/>
      <c r="Q182" s="11"/>
      <c r="R182" s="11"/>
      <c r="S182" s="11"/>
      <c r="T182" s="11"/>
      <c r="U182" s="12"/>
      <c r="V182" s="12"/>
      <c r="W182" s="13"/>
      <c r="X182" s="13"/>
      <c r="Y182" s="13"/>
      <c r="Z182" s="13"/>
      <c r="AA182" s="14"/>
      <c r="AB182" s="15"/>
      <c r="AC182" s="15"/>
      <c r="AD182" s="16"/>
      <c r="AE182" s="17"/>
      <c r="AF182" s="18"/>
      <c r="AG182" s="12"/>
      <c r="AH182" s="12"/>
      <c r="AI182" s="12"/>
      <c r="AJ182" s="12"/>
      <c r="AK182" s="13"/>
      <c r="AL182" s="13"/>
      <c r="AM182" s="13"/>
      <c r="AN182" s="13"/>
      <c r="AO182" s="19"/>
      <c r="AP182" s="17"/>
      <c r="AQ182" s="20"/>
      <c r="AR182" s="15"/>
      <c r="AS182" s="15"/>
      <c r="AT182" s="21"/>
      <c r="AU182" s="11"/>
      <c r="AV182" s="11"/>
      <c r="AW182" s="11"/>
      <c r="AX182" s="11"/>
      <c r="AY182" s="11"/>
      <c r="AZ182" s="11"/>
      <c r="BA182" s="11"/>
      <c r="BB182" s="11"/>
      <c r="BC182" s="11"/>
      <c r="BI182" s="2" t="str">
        <f t="shared" si="40"/>
        <v>ITEM1=</v>
      </c>
      <c r="BJ182" s="2" t="str">
        <f t="shared" si="41"/>
        <v>ITEM2=</v>
      </c>
      <c r="BK182" s="2" t="str">
        <f t="shared" si="42"/>
        <v>ITEM3=</v>
      </c>
      <c r="BL182" s="2" t="str">
        <f t="shared" si="43"/>
        <v>ITEM4=</v>
      </c>
      <c r="BM182" s="2" t="str">
        <f t="shared" si="34"/>
        <v>ITEM5=</v>
      </c>
      <c r="BN182" s="2" t="str">
        <f t="shared" si="44"/>
        <v>ITEM6=</v>
      </c>
      <c r="BO182" s="2" t="str">
        <f t="shared" si="35"/>
        <v>ITEM7=</v>
      </c>
      <c r="BP182" s="2" t="str">
        <f t="shared" si="36"/>
        <v>ITEM8=</v>
      </c>
      <c r="BQ182" s="2" t="str">
        <f t="shared" si="37"/>
        <v>ITEM9=</v>
      </c>
      <c r="BR182" s="2" t="str">
        <f t="shared" si="45"/>
        <v>ITEM10=</v>
      </c>
      <c r="BS182" s="2" t="str">
        <f t="shared" si="38"/>
        <v>ITEM11=</v>
      </c>
      <c r="BT182" s="2" t="str">
        <f t="shared" si="39"/>
        <v>ITEM12=</v>
      </c>
      <c r="BU182" s="2" t="str">
        <f t="shared" si="46"/>
        <v>ITEM13=</v>
      </c>
      <c r="BV182" s="2" t="str">
        <f t="shared" si="47"/>
        <v>ITEM14=</v>
      </c>
    </row>
    <row r="183" spans="1:74" ht="21" customHeight="1" x14ac:dyDescent="0.15">
      <c r="A183" s="10"/>
      <c r="B183" s="10"/>
      <c r="C183" s="10"/>
      <c r="D183" s="11"/>
      <c r="E183" s="11"/>
      <c r="F183" s="11"/>
      <c r="G183" s="11"/>
      <c r="H183" s="11"/>
      <c r="I183" s="11"/>
      <c r="J183" s="11"/>
      <c r="K183" s="11"/>
      <c r="L183" s="11"/>
      <c r="M183" s="11"/>
      <c r="N183" s="11"/>
      <c r="O183" s="11"/>
      <c r="P183" s="11"/>
      <c r="Q183" s="11"/>
      <c r="R183" s="11"/>
      <c r="S183" s="11"/>
      <c r="T183" s="11"/>
      <c r="U183" s="12"/>
      <c r="V183" s="12"/>
      <c r="W183" s="13"/>
      <c r="X183" s="13"/>
      <c r="Y183" s="13"/>
      <c r="Z183" s="13"/>
      <c r="AA183" s="14"/>
      <c r="AB183" s="15"/>
      <c r="AC183" s="15"/>
      <c r="AD183" s="16"/>
      <c r="AE183" s="17"/>
      <c r="AF183" s="18"/>
      <c r="AG183" s="12"/>
      <c r="AH183" s="12"/>
      <c r="AI183" s="12"/>
      <c r="AJ183" s="12"/>
      <c r="AK183" s="13"/>
      <c r="AL183" s="13"/>
      <c r="AM183" s="13"/>
      <c r="AN183" s="13"/>
      <c r="AO183" s="19"/>
      <c r="AP183" s="17"/>
      <c r="AQ183" s="20"/>
      <c r="AR183" s="15"/>
      <c r="AS183" s="15"/>
      <c r="AT183" s="21"/>
      <c r="AU183" s="11"/>
      <c r="AV183" s="11"/>
      <c r="AW183" s="11"/>
      <c r="AX183" s="11"/>
      <c r="AY183" s="11"/>
      <c r="AZ183" s="11"/>
      <c r="BA183" s="11"/>
      <c r="BB183" s="11"/>
      <c r="BC183" s="11"/>
      <c r="BI183" s="2" t="str">
        <f t="shared" si="40"/>
        <v>ITEM1=</v>
      </c>
      <c r="BJ183" s="2" t="str">
        <f t="shared" si="41"/>
        <v>ITEM2=</v>
      </c>
      <c r="BK183" s="2" t="str">
        <f t="shared" si="42"/>
        <v>ITEM3=</v>
      </c>
      <c r="BL183" s="2" t="str">
        <f t="shared" si="43"/>
        <v>ITEM4=</v>
      </c>
      <c r="BM183" s="2" t="str">
        <f t="shared" si="34"/>
        <v>ITEM5=</v>
      </c>
      <c r="BN183" s="2" t="str">
        <f t="shared" si="44"/>
        <v>ITEM6=</v>
      </c>
      <c r="BO183" s="2" t="str">
        <f t="shared" si="35"/>
        <v>ITEM7=</v>
      </c>
      <c r="BP183" s="2" t="str">
        <f t="shared" si="36"/>
        <v>ITEM8=</v>
      </c>
      <c r="BQ183" s="2" t="str">
        <f t="shared" si="37"/>
        <v>ITEM9=</v>
      </c>
      <c r="BR183" s="2" t="str">
        <f t="shared" si="45"/>
        <v>ITEM10=</v>
      </c>
      <c r="BS183" s="2" t="str">
        <f t="shared" si="38"/>
        <v>ITEM11=</v>
      </c>
      <c r="BT183" s="2" t="str">
        <f t="shared" si="39"/>
        <v>ITEM12=</v>
      </c>
      <c r="BU183" s="2" t="str">
        <f t="shared" si="46"/>
        <v>ITEM13=</v>
      </c>
      <c r="BV183" s="2" t="str">
        <f t="shared" si="47"/>
        <v>ITEM14=</v>
      </c>
    </row>
    <row r="184" spans="1:74" ht="21" customHeight="1" x14ac:dyDescent="0.15">
      <c r="A184" s="10"/>
      <c r="B184" s="10"/>
      <c r="C184" s="10"/>
      <c r="D184" s="11"/>
      <c r="E184" s="11"/>
      <c r="F184" s="11"/>
      <c r="G184" s="11"/>
      <c r="H184" s="11"/>
      <c r="I184" s="11"/>
      <c r="J184" s="11"/>
      <c r="K184" s="11"/>
      <c r="L184" s="11"/>
      <c r="M184" s="11"/>
      <c r="N184" s="11"/>
      <c r="O184" s="11"/>
      <c r="P184" s="11"/>
      <c r="Q184" s="11"/>
      <c r="R184" s="11"/>
      <c r="S184" s="11"/>
      <c r="T184" s="11"/>
      <c r="U184" s="12"/>
      <c r="V184" s="12"/>
      <c r="W184" s="13"/>
      <c r="X184" s="13"/>
      <c r="Y184" s="13"/>
      <c r="Z184" s="13"/>
      <c r="AA184" s="14"/>
      <c r="AB184" s="15"/>
      <c r="AC184" s="15"/>
      <c r="AD184" s="16"/>
      <c r="AE184" s="17"/>
      <c r="AF184" s="18"/>
      <c r="AG184" s="12"/>
      <c r="AH184" s="12"/>
      <c r="AI184" s="12"/>
      <c r="AJ184" s="12"/>
      <c r="AK184" s="13"/>
      <c r="AL184" s="13"/>
      <c r="AM184" s="13"/>
      <c r="AN184" s="13"/>
      <c r="AO184" s="19"/>
      <c r="AP184" s="17"/>
      <c r="AQ184" s="20"/>
      <c r="AR184" s="15"/>
      <c r="AS184" s="15"/>
      <c r="AT184" s="21"/>
      <c r="AU184" s="11"/>
      <c r="AV184" s="11"/>
      <c r="AW184" s="11"/>
      <c r="AX184" s="11"/>
      <c r="AY184" s="11"/>
      <c r="AZ184" s="11"/>
      <c r="BA184" s="11"/>
      <c r="BB184" s="11"/>
      <c r="BC184" s="11"/>
      <c r="BI184" s="2" t="str">
        <f t="shared" si="40"/>
        <v>ITEM1=</v>
      </c>
      <c r="BJ184" s="2" t="str">
        <f t="shared" si="41"/>
        <v>ITEM2=</v>
      </c>
      <c r="BK184" s="2" t="str">
        <f t="shared" si="42"/>
        <v>ITEM3=</v>
      </c>
      <c r="BL184" s="2" t="str">
        <f t="shared" si="43"/>
        <v>ITEM4=</v>
      </c>
      <c r="BM184" s="2" t="str">
        <f t="shared" si="34"/>
        <v>ITEM5=</v>
      </c>
      <c r="BN184" s="2" t="str">
        <f t="shared" si="44"/>
        <v>ITEM6=</v>
      </c>
      <c r="BO184" s="2" t="str">
        <f t="shared" si="35"/>
        <v>ITEM7=</v>
      </c>
      <c r="BP184" s="2" t="str">
        <f t="shared" si="36"/>
        <v>ITEM8=</v>
      </c>
      <c r="BQ184" s="2" t="str">
        <f t="shared" si="37"/>
        <v>ITEM9=</v>
      </c>
      <c r="BR184" s="2" t="str">
        <f t="shared" si="45"/>
        <v>ITEM10=</v>
      </c>
      <c r="BS184" s="2" t="str">
        <f t="shared" si="38"/>
        <v>ITEM11=</v>
      </c>
      <c r="BT184" s="2" t="str">
        <f t="shared" si="39"/>
        <v>ITEM12=</v>
      </c>
      <c r="BU184" s="2" t="str">
        <f t="shared" si="46"/>
        <v>ITEM13=</v>
      </c>
      <c r="BV184" s="2" t="str">
        <f t="shared" si="47"/>
        <v>ITEM14=</v>
      </c>
    </row>
    <row r="185" spans="1:74" ht="21" customHeight="1" x14ac:dyDescent="0.15">
      <c r="A185" s="10"/>
      <c r="B185" s="10"/>
      <c r="C185" s="10"/>
      <c r="D185" s="11"/>
      <c r="E185" s="11"/>
      <c r="F185" s="11"/>
      <c r="G185" s="11"/>
      <c r="H185" s="11"/>
      <c r="I185" s="11"/>
      <c r="J185" s="11"/>
      <c r="K185" s="11"/>
      <c r="L185" s="11"/>
      <c r="M185" s="11"/>
      <c r="N185" s="11"/>
      <c r="O185" s="11"/>
      <c r="P185" s="11"/>
      <c r="Q185" s="11"/>
      <c r="R185" s="11"/>
      <c r="S185" s="11"/>
      <c r="T185" s="11"/>
      <c r="U185" s="12"/>
      <c r="V185" s="12"/>
      <c r="W185" s="13"/>
      <c r="X185" s="13"/>
      <c r="Y185" s="13"/>
      <c r="Z185" s="13"/>
      <c r="AA185" s="14"/>
      <c r="AB185" s="15"/>
      <c r="AC185" s="15"/>
      <c r="AD185" s="16"/>
      <c r="AE185" s="17"/>
      <c r="AF185" s="18"/>
      <c r="AG185" s="12"/>
      <c r="AH185" s="12"/>
      <c r="AI185" s="12"/>
      <c r="AJ185" s="12"/>
      <c r="AK185" s="13"/>
      <c r="AL185" s="13"/>
      <c r="AM185" s="13"/>
      <c r="AN185" s="13"/>
      <c r="AO185" s="19"/>
      <c r="AP185" s="17"/>
      <c r="AQ185" s="20"/>
      <c r="AR185" s="15"/>
      <c r="AS185" s="15"/>
      <c r="AT185" s="21"/>
      <c r="AU185" s="11"/>
      <c r="AV185" s="11"/>
      <c r="AW185" s="11"/>
      <c r="AX185" s="11"/>
      <c r="AY185" s="11"/>
      <c r="AZ185" s="11"/>
      <c r="BA185" s="11"/>
      <c r="BB185" s="11"/>
      <c r="BC185" s="11"/>
      <c r="BI185" s="2" t="str">
        <f t="shared" si="40"/>
        <v>ITEM1=</v>
      </c>
      <c r="BJ185" s="2" t="str">
        <f t="shared" si="41"/>
        <v>ITEM2=</v>
      </c>
      <c r="BK185" s="2" t="str">
        <f t="shared" si="42"/>
        <v>ITEM3=</v>
      </c>
      <c r="BL185" s="2" t="str">
        <f t="shared" si="43"/>
        <v>ITEM4=</v>
      </c>
      <c r="BM185" s="2" t="str">
        <f t="shared" si="34"/>
        <v>ITEM5=</v>
      </c>
      <c r="BN185" s="2" t="str">
        <f t="shared" si="44"/>
        <v>ITEM6=</v>
      </c>
      <c r="BO185" s="2" t="str">
        <f t="shared" si="35"/>
        <v>ITEM7=</v>
      </c>
      <c r="BP185" s="2" t="str">
        <f t="shared" si="36"/>
        <v>ITEM8=</v>
      </c>
      <c r="BQ185" s="2" t="str">
        <f t="shared" si="37"/>
        <v>ITEM9=</v>
      </c>
      <c r="BR185" s="2" t="str">
        <f t="shared" si="45"/>
        <v>ITEM10=</v>
      </c>
      <c r="BS185" s="2" t="str">
        <f t="shared" si="38"/>
        <v>ITEM11=</v>
      </c>
      <c r="BT185" s="2" t="str">
        <f t="shared" si="39"/>
        <v>ITEM12=</v>
      </c>
      <c r="BU185" s="2" t="str">
        <f t="shared" si="46"/>
        <v>ITEM13=</v>
      </c>
      <c r="BV185" s="2" t="str">
        <f t="shared" si="47"/>
        <v>ITEM14=</v>
      </c>
    </row>
    <row r="186" spans="1:74" ht="21" customHeight="1" x14ac:dyDescent="0.15">
      <c r="A186" s="10"/>
      <c r="B186" s="10"/>
      <c r="C186" s="10"/>
      <c r="D186" s="11"/>
      <c r="E186" s="11"/>
      <c r="F186" s="11"/>
      <c r="G186" s="11"/>
      <c r="H186" s="11"/>
      <c r="I186" s="11"/>
      <c r="J186" s="11"/>
      <c r="K186" s="11"/>
      <c r="L186" s="11"/>
      <c r="M186" s="11"/>
      <c r="N186" s="11"/>
      <c r="O186" s="11"/>
      <c r="P186" s="11"/>
      <c r="Q186" s="11"/>
      <c r="R186" s="11"/>
      <c r="S186" s="11"/>
      <c r="T186" s="11"/>
      <c r="U186" s="12"/>
      <c r="V186" s="12"/>
      <c r="W186" s="13"/>
      <c r="X186" s="13"/>
      <c r="Y186" s="13"/>
      <c r="Z186" s="13"/>
      <c r="AA186" s="14"/>
      <c r="AB186" s="15"/>
      <c r="AC186" s="15"/>
      <c r="AD186" s="16"/>
      <c r="AE186" s="17"/>
      <c r="AF186" s="18"/>
      <c r="AG186" s="12"/>
      <c r="AH186" s="12"/>
      <c r="AI186" s="12"/>
      <c r="AJ186" s="12"/>
      <c r="AK186" s="13"/>
      <c r="AL186" s="13"/>
      <c r="AM186" s="13"/>
      <c r="AN186" s="13"/>
      <c r="AO186" s="19"/>
      <c r="AP186" s="17"/>
      <c r="AQ186" s="20"/>
      <c r="AR186" s="15"/>
      <c r="AS186" s="15"/>
      <c r="AT186" s="21"/>
      <c r="AU186" s="11"/>
      <c r="AV186" s="11"/>
      <c r="AW186" s="11"/>
      <c r="AX186" s="11"/>
      <c r="AY186" s="11"/>
      <c r="AZ186" s="11"/>
      <c r="BA186" s="11"/>
      <c r="BB186" s="11"/>
      <c r="BC186" s="11"/>
      <c r="BI186" s="2" t="str">
        <f t="shared" si="40"/>
        <v>ITEM1=</v>
      </c>
      <c r="BJ186" s="2" t="str">
        <f t="shared" si="41"/>
        <v>ITEM2=</v>
      </c>
      <c r="BK186" s="2" t="str">
        <f t="shared" si="42"/>
        <v>ITEM3=</v>
      </c>
      <c r="BL186" s="2" t="str">
        <f t="shared" si="43"/>
        <v>ITEM4=</v>
      </c>
      <c r="BM186" s="2" t="str">
        <f t="shared" si="34"/>
        <v>ITEM5=</v>
      </c>
      <c r="BN186" s="2" t="str">
        <f t="shared" si="44"/>
        <v>ITEM6=</v>
      </c>
      <c r="BO186" s="2" t="str">
        <f t="shared" si="35"/>
        <v>ITEM7=</v>
      </c>
      <c r="BP186" s="2" t="str">
        <f t="shared" si="36"/>
        <v>ITEM8=</v>
      </c>
      <c r="BQ186" s="2" t="str">
        <f t="shared" si="37"/>
        <v>ITEM9=</v>
      </c>
      <c r="BR186" s="2" t="str">
        <f t="shared" si="45"/>
        <v>ITEM10=</v>
      </c>
      <c r="BS186" s="2" t="str">
        <f t="shared" si="38"/>
        <v>ITEM11=</v>
      </c>
      <c r="BT186" s="2" t="str">
        <f t="shared" si="39"/>
        <v>ITEM12=</v>
      </c>
      <c r="BU186" s="2" t="str">
        <f t="shared" si="46"/>
        <v>ITEM13=</v>
      </c>
      <c r="BV186" s="2" t="str">
        <f t="shared" si="47"/>
        <v>ITEM14=</v>
      </c>
    </row>
    <row r="187" spans="1:74" ht="21" customHeight="1" x14ac:dyDescent="0.15">
      <c r="A187" s="10"/>
      <c r="B187" s="10"/>
      <c r="C187" s="10"/>
      <c r="D187" s="11"/>
      <c r="E187" s="11"/>
      <c r="F187" s="11"/>
      <c r="G187" s="11"/>
      <c r="H187" s="11"/>
      <c r="I187" s="11"/>
      <c r="J187" s="11"/>
      <c r="K187" s="11"/>
      <c r="L187" s="11"/>
      <c r="M187" s="11"/>
      <c r="N187" s="11"/>
      <c r="O187" s="11"/>
      <c r="P187" s="11"/>
      <c r="Q187" s="11"/>
      <c r="R187" s="11"/>
      <c r="S187" s="11"/>
      <c r="T187" s="11"/>
      <c r="U187" s="12"/>
      <c r="V187" s="12"/>
      <c r="W187" s="13"/>
      <c r="X187" s="13"/>
      <c r="Y187" s="13"/>
      <c r="Z187" s="13"/>
      <c r="AA187" s="14"/>
      <c r="AB187" s="15"/>
      <c r="AC187" s="15"/>
      <c r="AD187" s="16"/>
      <c r="AE187" s="17"/>
      <c r="AF187" s="18"/>
      <c r="AG187" s="12"/>
      <c r="AH187" s="12"/>
      <c r="AI187" s="12"/>
      <c r="AJ187" s="12"/>
      <c r="AK187" s="13"/>
      <c r="AL187" s="13"/>
      <c r="AM187" s="13"/>
      <c r="AN187" s="13"/>
      <c r="AO187" s="19"/>
      <c r="AP187" s="17"/>
      <c r="AQ187" s="20"/>
      <c r="AR187" s="15"/>
      <c r="AS187" s="15"/>
      <c r="AT187" s="21"/>
      <c r="AU187" s="11"/>
      <c r="AV187" s="11"/>
      <c r="AW187" s="11"/>
      <c r="AX187" s="11"/>
      <c r="AY187" s="11"/>
      <c r="AZ187" s="11"/>
      <c r="BA187" s="11"/>
      <c r="BB187" s="11"/>
      <c r="BC187" s="11"/>
      <c r="BI187" s="2" t="str">
        <f t="shared" si="40"/>
        <v>ITEM1=</v>
      </c>
      <c r="BJ187" s="2" t="str">
        <f t="shared" si="41"/>
        <v>ITEM2=</v>
      </c>
      <c r="BK187" s="2" t="str">
        <f t="shared" si="42"/>
        <v>ITEM3=</v>
      </c>
      <c r="BL187" s="2" t="str">
        <f t="shared" si="43"/>
        <v>ITEM4=</v>
      </c>
      <c r="BM187" s="2" t="str">
        <f t="shared" si="34"/>
        <v>ITEM5=</v>
      </c>
      <c r="BN187" s="2" t="str">
        <f t="shared" si="44"/>
        <v>ITEM6=</v>
      </c>
      <c r="BO187" s="2" t="str">
        <f t="shared" si="35"/>
        <v>ITEM7=</v>
      </c>
      <c r="BP187" s="2" t="str">
        <f t="shared" si="36"/>
        <v>ITEM8=</v>
      </c>
      <c r="BQ187" s="2" t="str">
        <f t="shared" si="37"/>
        <v>ITEM9=</v>
      </c>
      <c r="BR187" s="2" t="str">
        <f t="shared" si="45"/>
        <v>ITEM10=</v>
      </c>
      <c r="BS187" s="2" t="str">
        <f t="shared" si="38"/>
        <v>ITEM11=</v>
      </c>
      <c r="BT187" s="2" t="str">
        <f t="shared" si="39"/>
        <v>ITEM12=</v>
      </c>
      <c r="BU187" s="2" t="str">
        <f t="shared" si="46"/>
        <v>ITEM13=</v>
      </c>
      <c r="BV187" s="2" t="str">
        <f t="shared" si="47"/>
        <v>ITEM14=</v>
      </c>
    </row>
    <row r="188" spans="1:74" ht="21" customHeight="1" x14ac:dyDescent="0.15">
      <c r="A188" s="10"/>
      <c r="B188" s="10"/>
      <c r="C188" s="10"/>
      <c r="D188" s="11"/>
      <c r="E188" s="11"/>
      <c r="F188" s="11"/>
      <c r="G188" s="11"/>
      <c r="H188" s="11"/>
      <c r="I188" s="11"/>
      <c r="J188" s="11"/>
      <c r="K188" s="11"/>
      <c r="L188" s="11"/>
      <c r="M188" s="11"/>
      <c r="N188" s="11"/>
      <c r="O188" s="11"/>
      <c r="P188" s="11"/>
      <c r="Q188" s="11"/>
      <c r="R188" s="11"/>
      <c r="S188" s="11"/>
      <c r="T188" s="11"/>
      <c r="U188" s="12"/>
      <c r="V188" s="12"/>
      <c r="W188" s="13"/>
      <c r="X188" s="13"/>
      <c r="Y188" s="13"/>
      <c r="Z188" s="13"/>
      <c r="AA188" s="14"/>
      <c r="AB188" s="15"/>
      <c r="AC188" s="15"/>
      <c r="AD188" s="16"/>
      <c r="AE188" s="17"/>
      <c r="AF188" s="18"/>
      <c r="AG188" s="12"/>
      <c r="AH188" s="12"/>
      <c r="AI188" s="12"/>
      <c r="AJ188" s="12"/>
      <c r="AK188" s="13"/>
      <c r="AL188" s="13"/>
      <c r="AM188" s="13"/>
      <c r="AN188" s="13"/>
      <c r="AO188" s="19"/>
      <c r="AP188" s="17"/>
      <c r="AQ188" s="20"/>
      <c r="AR188" s="15"/>
      <c r="AS188" s="15"/>
      <c r="AT188" s="21"/>
      <c r="AU188" s="11"/>
      <c r="AV188" s="11"/>
      <c r="AW188" s="11"/>
      <c r="AX188" s="11"/>
      <c r="AY188" s="11"/>
      <c r="AZ188" s="11"/>
      <c r="BA188" s="11"/>
      <c r="BB188" s="11"/>
      <c r="BC188" s="11"/>
      <c r="BI188" s="2" t="str">
        <f t="shared" si="40"/>
        <v>ITEM1=</v>
      </c>
      <c r="BJ188" s="2" t="str">
        <f t="shared" si="41"/>
        <v>ITEM2=</v>
      </c>
      <c r="BK188" s="2" t="str">
        <f t="shared" si="42"/>
        <v>ITEM3=</v>
      </c>
      <c r="BL188" s="2" t="str">
        <f t="shared" si="43"/>
        <v>ITEM4=</v>
      </c>
      <c r="BM188" s="2" t="str">
        <f t="shared" si="34"/>
        <v>ITEM5=</v>
      </c>
      <c r="BN188" s="2" t="str">
        <f t="shared" si="44"/>
        <v>ITEM6=</v>
      </c>
      <c r="BO188" s="2" t="str">
        <f t="shared" si="35"/>
        <v>ITEM7=</v>
      </c>
      <c r="BP188" s="2" t="str">
        <f t="shared" si="36"/>
        <v>ITEM8=</v>
      </c>
      <c r="BQ188" s="2" t="str">
        <f t="shared" si="37"/>
        <v>ITEM9=</v>
      </c>
      <c r="BR188" s="2" t="str">
        <f t="shared" si="45"/>
        <v>ITEM10=</v>
      </c>
      <c r="BS188" s="2" t="str">
        <f t="shared" si="38"/>
        <v>ITEM11=</v>
      </c>
      <c r="BT188" s="2" t="str">
        <f t="shared" si="39"/>
        <v>ITEM12=</v>
      </c>
      <c r="BU188" s="2" t="str">
        <f t="shared" si="46"/>
        <v>ITEM13=</v>
      </c>
      <c r="BV188" s="2" t="str">
        <f t="shared" si="47"/>
        <v>ITEM14=</v>
      </c>
    </row>
    <row r="189" spans="1:74" ht="21" customHeight="1" x14ac:dyDescent="0.15">
      <c r="A189" s="10"/>
      <c r="B189" s="10"/>
      <c r="C189" s="10"/>
      <c r="D189" s="11"/>
      <c r="E189" s="11"/>
      <c r="F189" s="11"/>
      <c r="G189" s="11"/>
      <c r="H189" s="11"/>
      <c r="I189" s="11"/>
      <c r="J189" s="11"/>
      <c r="K189" s="11"/>
      <c r="L189" s="11"/>
      <c r="M189" s="11"/>
      <c r="N189" s="11"/>
      <c r="O189" s="11"/>
      <c r="P189" s="11"/>
      <c r="Q189" s="11"/>
      <c r="R189" s="11"/>
      <c r="S189" s="11"/>
      <c r="T189" s="11"/>
      <c r="U189" s="12"/>
      <c r="V189" s="12"/>
      <c r="W189" s="13"/>
      <c r="X189" s="13"/>
      <c r="Y189" s="13"/>
      <c r="Z189" s="13"/>
      <c r="AA189" s="14"/>
      <c r="AB189" s="15"/>
      <c r="AC189" s="15"/>
      <c r="AD189" s="16"/>
      <c r="AE189" s="17"/>
      <c r="AF189" s="18"/>
      <c r="AG189" s="12"/>
      <c r="AH189" s="12"/>
      <c r="AI189" s="12"/>
      <c r="AJ189" s="12"/>
      <c r="AK189" s="13"/>
      <c r="AL189" s="13"/>
      <c r="AM189" s="13"/>
      <c r="AN189" s="13"/>
      <c r="AO189" s="19"/>
      <c r="AP189" s="17"/>
      <c r="AQ189" s="20"/>
      <c r="AR189" s="15"/>
      <c r="AS189" s="15"/>
      <c r="AT189" s="21"/>
      <c r="AU189" s="11"/>
      <c r="AV189" s="11"/>
      <c r="AW189" s="11"/>
      <c r="AX189" s="11"/>
      <c r="AY189" s="11"/>
      <c r="AZ189" s="11"/>
      <c r="BA189" s="11"/>
      <c r="BB189" s="11"/>
      <c r="BC189" s="11"/>
      <c r="BI189" s="2" t="str">
        <f t="shared" si="40"/>
        <v>ITEM1=</v>
      </c>
      <c r="BJ189" s="2" t="str">
        <f t="shared" si="41"/>
        <v>ITEM2=</v>
      </c>
      <c r="BK189" s="2" t="str">
        <f t="shared" si="42"/>
        <v>ITEM3=</v>
      </c>
      <c r="BL189" s="2" t="str">
        <f t="shared" si="43"/>
        <v>ITEM4=</v>
      </c>
      <c r="BM189" s="2" t="str">
        <f t="shared" si="34"/>
        <v>ITEM5=</v>
      </c>
      <c r="BN189" s="2" t="str">
        <f t="shared" si="44"/>
        <v>ITEM6=</v>
      </c>
      <c r="BO189" s="2" t="str">
        <f t="shared" si="35"/>
        <v>ITEM7=</v>
      </c>
      <c r="BP189" s="2" t="str">
        <f t="shared" si="36"/>
        <v>ITEM8=</v>
      </c>
      <c r="BQ189" s="2" t="str">
        <f t="shared" si="37"/>
        <v>ITEM9=</v>
      </c>
      <c r="BR189" s="2" t="str">
        <f t="shared" si="45"/>
        <v>ITEM10=</v>
      </c>
      <c r="BS189" s="2" t="str">
        <f t="shared" si="38"/>
        <v>ITEM11=</v>
      </c>
      <c r="BT189" s="2" t="str">
        <f t="shared" si="39"/>
        <v>ITEM12=</v>
      </c>
      <c r="BU189" s="2" t="str">
        <f t="shared" si="46"/>
        <v>ITEM13=</v>
      </c>
      <c r="BV189" s="2" t="str">
        <f t="shared" si="47"/>
        <v>ITEM14=</v>
      </c>
    </row>
    <row r="190" spans="1:74" ht="21" customHeight="1" x14ac:dyDescent="0.15">
      <c r="A190" s="10"/>
      <c r="B190" s="10"/>
      <c r="C190" s="10"/>
      <c r="D190" s="11"/>
      <c r="E190" s="11"/>
      <c r="F190" s="11"/>
      <c r="G190" s="11"/>
      <c r="H190" s="11"/>
      <c r="I190" s="11"/>
      <c r="J190" s="11"/>
      <c r="K190" s="11"/>
      <c r="L190" s="11"/>
      <c r="M190" s="11"/>
      <c r="N190" s="11"/>
      <c r="O190" s="11"/>
      <c r="P190" s="11"/>
      <c r="Q190" s="11"/>
      <c r="R190" s="11"/>
      <c r="S190" s="11"/>
      <c r="T190" s="11"/>
      <c r="U190" s="12"/>
      <c r="V190" s="12"/>
      <c r="W190" s="13"/>
      <c r="X190" s="13"/>
      <c r="Y190" s="13"/>
      <c r="Z190" s="13"/>
      <c r="AA190" s="14"/>
      <c r="AB190" s="15"/>
      <c r="AC190" s="15"/>
      <c r="AD190" s="16"/>
      <c r="AE190" s="17"/>
      <c r="AF190" s="18"/>
      <c r="AG190" s="12"/>
      <c r="AH190" s="12"/>
      <c r="AI190" s="12"/>
      <c r="AJ190" s="12"/>
      <c r="AK190" s="13"/>
      <c r="AL190" s="13"/>
      <c r="AM190" s="13"/>
      <c r="AN190" s="13"/>
      <c r="AO190" s="19"/>
      <c r="AP190" s="17"/>
      <c r="AQ190" s="20"/>
      <c r="AR190" s="15"/>
      <c r="AS190" s="15"/>
      <c r="AT190" s="21"/>
      <c r="AU190" s="11"/>
      <c r="AV190" s="11"/>
      <c r="AW190" s="11"/>
      <c r="AX190" s="11"/>
      <c r="AY190" s="11"/>
      <c r="AZ190" s="11"/>
      <c r="BA190" s="11"/>
      <c r="BB190" s="11"/>
      <c r="BC190" s="11"/>
      <c r="BI190" s="2" t="str">
        <f t="shared" si="40"/>
        <v>ITEM1=</v>
      </c>
      <c r="BJ190" s="2" t="str">
        <f t="shared" si="41"/>
        <v>ITEM2=</v>
      </c>
      <c r="BK190" s="2" t="str">
        <f t="shared" si="42"/>
        <v>ITEM3=</v>
      </c>
      <c r="BL190" s="2" t="str">
        <f t="shared" si="43"/>
        <v>ITEM4=</v>
      </c>
      <c r="BM190" s="2" t="str">
        <f t="shared" si="34"/>
        <v>ITEM5=</v>
      </c>
      <c r="BN190" s="2" t="str">
        <f t="shared" si="44"/>
        <v>ITEM6=</v>
      </c>
      <c r="BO190" s="2" t="str">
        <f t="shared" si="35"/>
        <v>ITEM7=</v>
      </c>
      <c r="BP190" s="2" t="str">
        <f t="shared" si="36"/>
        <v>ITEM8=</v>
      </c>
      <c r="BQ190" s="2" t="str">
        <f t="shared" si="37"/>
        <v>ITEM9=</v>
      </c>
      <c r="BR190" s="2" t="str">
        <f t="shared" si="45"/>
        <v>ITEM10=</v>
      </c>
      <c r="BS190" s="2" t="str">
        <f t="shared" si="38"/>
        <v>ITEM11=</v>
      </c>
      <c r="BT190" s="2" t="str">
        <f t="shared" si="39"/>
        <v>ITEM12=</v>
      </c>
      <c r="BU190" s="2" t="str">
        <f t="shared" si="46"/>
        <v>ITEM13=</v>
      </c>
      <c r="BV190" s="2" t="str">
        <f t="shared" si="47"/>
        <v>ITEM14=</v>
      </c>
    </row>
    <row r="191" spans="1:74" ht="21" customHeight="1" x14ac:dyDescent="0.15">
      <c r="A191" s="10"/>
      <c r="B191" s="10"/>
      <c r="C191" s="10"/>
      <c r="D191" s="11"/>
      <c r="E191" s="11"/>
      <c r="F191" s="11"/>
      <c r="G191" s="11"/>
      <c r="H191" s="11"/>
      <c r="I191" s="11"/>
      <c r="J191" s="11"/>
      <c r="K191" s="11"/>
      <c r="L191" s="11"/>
      <c r="M191" s="11"/>
      <c r="N191" s="11"/>
      <c r="O191" s="11"/>
      <c r="P191" s="11"/>
      <c r="Q191" s="11"/>
      <c r="R191" s="11"/>
      <c r="S191" s="11"/>
      <c r="T191" s="11"/>
      <c r="U191" s="12"/>
      <c r="V191" s="12"/>
      <c r="W191" s="13"/>
      <c r="X191" s="13"/>
      <c r="Y191" s="13"/>
      <c r="Z191" s="13"/>
      <c r="AA191" s="14"/>
      <c r="AB191" s="15"/>
      <c r="AC191" s="15"/>
      <c r="AD191" s="16"/>
      <c r="AE191" s="17"/>
      <c r="AF191" s="18"/>
      <c r="AG191" s="12"/>
      <c r="AH191" s="12"/>
      <c r="AI191" s="12"/>
      <c r="AJ191" s="12"/>
      <c r="AK191" s="13"/>
      <c r="AL191" s="13"/>
      <c r="AM191" s="13"/>
      <c r="AN191" s="13"/>
      <c r="AO191" s="19"/>
      <c r="AP191" s="17"/>
      <c r="AQ191" s="20"/>
      <c r="AR191" s="15"/>
      <c r="AS191" s="15"/>
      <c r="AT191" s="21"/>
      <c r="AU191" s="11"/>
      <c r="AV191" s="11"/>
      <c r="AW191" s="11"/>
      <c r="AX191" s="11"/>
      <c r="AY191" s="11"/>
      <c r="AZ191" s="11"/>
      <c r="BA191" s="11"/>
      <c r="BB191" s="11"/>
      <c r="BC191" s="11"/>
      <c r="BI191" s="2" t="str">
        <f t="shared" si="40"/>
        <v>ITEM1=</v>
      </c>
      <c r="BJ191" s="2" t="str">
        <f t="shared" si="41"/>
        <v>ITEM2=</v>
      </c>
      <c r="BK191" s="2" t="str">
        <f t="shared" si="42"/>
        <v>ITEM3=</v>
      </c>
      <c r="BL191" s="2" t="str">
        <f t="shared" si="43"/>
        <v>ITEM4=</v>
      </c>
      <c r="BM191" s="2" t="str">
        <f t="shared" si="34"/>
        <v>ITEM5=</v>
      </c>
      <c r="BN191" s="2" t="str">
        <f t="shared" si="44"/>
        <v>ITEM6=</v>
      </c>
      <c r="BO191" s="2" t="str">
        <f t="shared" si="35"/>
        <v>ITEM7=</v>
      </c>
      <c r="BP191" s="2" t="str">
        <f t="shared" si="36"/>
        <v>ITEM8=</v>
      </c>
      <c r="BQ191" s="2" t="str">
        <f t="shared" si="37"/>
        <v>ITEM9=</v>
      </c>
      <c r="BR191" s="2" t="str">
        <f t="shared" si="45"/>
        <v>ITEM10=</v>
      </c>
      <c r="BS191" s="2" t="str">
        <f t="shared" si="38"/>
        <v>ITEM11=</v>
      </c>
      <c r="BT191" s="2" t="str">
        <f t="shared" si="39"/>
        <v>ITEM12=</v>
      </c>
      <c r="BU191" s="2" t="str">
        <f t="shared" si="46"/>
        <v>ITEM13=</v>
      </c>
      <c r="BV191" s="2" t="str">
        <f t="shared" si="47"/>
        <v>ITEM14=</v>
      </c>
    </row>
    <row r="192" spans="1:74" ht="21" customHeight="1" x14ac:dyDescent="0.15">
      <c r="A192" s="10"/>
      <c r="B192" s="10"/>
      <c r="C192" s="10"/>
      <c r="D192" s="11"/>
      <c r="E192" s="11"/>
      <c r="F192" s="11"/>
      <c r="G192" s="11"/>
      <c r="H192" s="11"/>
      <c r="I192" s="11"/>
      <c r="J192" s="11"/>
      <c r="K192" s="11"/>
      <c r="L192" s="11"/>
      <c r="M192" s="11"/>
      <c r="N192" s="11"/>
      <c r="O192" s="11"/>
      <c r="P192" s="11"/>
      <c r="Q192" s="11"/>
      <c r="R192" s="11"/>
      <c r="S192" s="11"/>
      <c r="T192" s="11"/>
      <c r="U192" s="12"/>
      <c r="V192" s="12"/>
      <c r="W192" s="13"/>
      <c r="X192" s="13"/>
      <c r="Y192" s="13"/>
      <c r="Z192" s="13"/>
      <c r="AA192" s="14"/>
      <c r="AB192" s="15"/>
      <c r="AC192" s="15"/>
      <c r="AD192" s="16"/>
      <c r="AE192" s="17"/>
      <c r="AF192" s="18"/>
      <c r="AG192" s="12"/>
      <c r="AH192" s="12"/>
      <c r="AI192" s="12"/>
      <c r="AJ192" s="12"/>
      <c r="AK192" s="13"/>
      <c r="AL192" s="13"/>
      <c r="AM192" s="13"/>
      <c r="AN192" s="13"/>
      <c r="AO192" s="19"/>
      <c r="AP192" s="17"/>
      <c r="AQ192" s="20"/>
      <c r="AR192" s="15"/>
      <c r="AS192" s="15"/>
      <c r="AT192" s="21"/>
      <c r="AU192" s="11"/>
      <c r="AV192" s="11"/>
      <c r="AW192" s="11"/>
      <c r="AX192" s="11"/>
      <c r="AY192" s="11"/>
      <c r="AZ192" s="11"/>
      <c r="BA192" s="11"/>
      <c r="BB192" s="11"/>
      <c r="BC192" s="11"/>
      <c r="BI192" s="2" t="str">
        <f t="shared" si="40"/>
        <v>ITEM1=</v>
      </c>
      <c r="BJ192" s="2" t="str">
        <f t="shared" si="41"/>
        <v>ITEM2=</v>
      </c>
      <c r="BK192" s="2" t="str">
        <f t="shared" si="42"/>
        <v>ITEM3=</v>
      </c>
      <c r="BL192" s="2" t="str">
        <f t="shared" si="43"/>
        <v>ITEM4=</v>
      </c>
      <c r="BM192" s="2" t="str">
        <f t="shared" si="34"/>
        <v>ITEM5=</v>
      </c>
      <c r="BN192" s="2" t="str">
        <f t="shared" si="44"/>
        <v>ITEM6=</v>
      </c>
      <c r="BO192" s="2" t="str">
        <f t="shared" si="35"/>
        <v>ITEM7=</v>
      </c>
      <c r="BP192" s="2" t="str">
        <f t="shared" si="36"/>
        <v>ITEM8=</v>
      </c>
      <c r="BQ192" s="2" t="str">
        <f t="shared" si="37"/>
        <v>ITEM9=</v>
      </c>
      <c r="BR192" s="2" t="str">
        <f t="shared" si="45"/>
        <v>ITEM10=</v>
      </c>
      <c r="BS192" s="2" t="str">
        <f t="shared" si="38"/>
        <v>ITEM11=</v>
      </c>
      <c r="BT192" s="2" t="str">
        <f t="shared" si="39"/>
        <v>ITEM12=</v>
      </c>
      <c r="BU192" s="2" t="str">
        <f t="shared" si="46"/>
        <v>ITEM13=</v>
      </c>
      <c r="BV192" s="2" t="str">
        <f t="shared" si="47"/>
        <v>ITEM14=</v>
      </c>
    </row>
    <row r="193" spans="1:74" ht="21" customHeight="1" x14ac:dyDescent="0.15">
      <c r="A193" s="10"/>
      <c r="B193" s="10"/>
      <c r="C193" s="10"/>
      <c r="D193" s="11"/>
      <c r="E193" s="11"/>
      <c r="F193" s="11"/>
      <c r="G193" s="11"/>
      <c r="H193" s="11"/>
      <c r="I193" s="11"/>
      <c r="J193" s="11"/>
      <c r="K193" s="11"/>
      <c r="L193" s="11"/>
      <c r="M193" s="11"/>
      <c r="N193" s="11"/>
      <c r="O193" s="11"/>
      <c r="P193" s="11"/>
      <c r="Q193" s="11"/>
      <c r="R193" s="11"/>
      <c r="S193" s="11"/>
      <c r="T193" s="11"/>
      <c r="U193" s="12"/>
      <c r="V193" s="12"/>
      <c r="W193" s="13"/>
      <c r="X193" s="13"/>
      <c r="Y193" s="13"/>
      <c r="Z193" s="13"/>
      <c r="AA193" s="14"/>
      <c r="AB193" s="15"/>
      <c r="AC193" s="15"/>
      <c r="AD193" s="16"/>
      <c r="AE193" s="17"/>
      <c r="AF193" s="18"/>
      <c r="AG193" s="12"/>
      <c r="AH193" s="12"/>
      <c r="AI193" s="12"/>
      <c r="AJ193" s="12"/>
      <c r="AK193" s="13"/>
      <c r="AL193" s="13"/>
      <c r="AM193" s="13"/>
      <c r="AN193" s="13"/>
      <c r="AO193" s="19"/>
      <c r="AP193" s="17"/>
      <c r="AQ193" s="20"/>
      <c r="AR193" s="15"/>
      <c r="AS193" s="15"/>
      <c r="AT193" s="21"/>
      <c r="AU193" s="11"/>
      <c r="AV193" s="11"/>
      <c r="AW193" s="11"/>
      <c r="AX193" s="11"/>
      <c r="AY193" s="11"/>
      <c r="AZ193" s="11"/>
      <c r="BA193" s="11"/>
      <c r="BB193" s="11"/>
      <c r="BC193" s="11"/>
      <c r="BI193" s="2" t="str">
        <f t="shared" si="40"/>
        <v>ITEM1=</v>
      </c>
      <c r="BJ193" s="2" t="str">
        <f t="shared" si="41"/>
        <v>ITEM2=</v>
      </c>
      <c r="BK193" s="2" t="str">
        <f t="shared" si="42"/>
        <v>ITEM3=</v>
      </c>
      <c r="BL193" s="2" t="str">
        <f t="shared" si="43"/>
        <v>ITEM4=</v>
      </c>
      <c r="BM193" s="2" t="str">
        <f t="shared" si="34"/>
        <v>ITEM5=</v>
      </c>
      <c r="BN193" s="2" t="str">
        <f t="shared" si="44"/>
        <v>ITEM6=</v>
      </c>
      <c r="BO193" s="2" t="str">
        <f t="shared" si="35"/>
        <v>ITEM7=</v>
      </c>
      <c r="BP193" s="2" t="str">
        <f t="shared" si="36"/>
        <v>ITEM8=</v>
      </c>
      <c r="BQ193" s="2" t="str">
        <f t="shared" si="37"/>
        <v>ITEM9=</v>
      </c>
      <c r="BR193" s="2" t="str">
        <f t="shared" si="45"/>
        <v>ITEM10=</v>
      </c>
      <c r="BS193" s="2" t="str">
        <f t="shared" si="38"/>
        <v>ITEM11=</v>
      </c>
      <c r="BT193" s="2" t="str">
        <f t="shared" si="39"/>
        <v>ITEM12=</v>
      </c>
      <c r="BU193" s="2" t="str">
        <f t="shared" si="46"/>
        <v>ITEM13=</v>
      </c>
      <c r="BV193" s="2" t="str">
        <f t="shared" si="47"/>
        <v>ITEM14=</v>
      </c>
    </row>
    <row r="194" spans="1:74" ht="21" customHeight="1" x14ac:dyDescent="0.15">
      <c r="A194" s="10"/>
      <c r="B194" s="10"/>
      <c r="C194" s="10"/>
      <c r="D194" s="11"/>
      <c r="E194" s="11"/>
      <c r="F194" s="11"/>
      <c r="G194" s="11"/>
      <c r="H194" s="11"/>
      <c r="I194" s="11"/>
      <c r="J194" s="11"/>
      <c r="K194" s="11"/>
      <c r="L194" s="11"/>
      <c r="M194" s="11"/>
      <c r="N194" s="11"/>
      <c r="O194" s="11"/>
      <c r="P194" s="11"/>
      <c r="Q194" s="11"/>
      <c r="R194" s="11"/>
      <c r="S194" s="11"/>
      <c r="T194" s="11"/>
      <c r="U194" s="12"/>
      <c r="V194" s="12"/>
      <c r="W194" s="13"/>
      <c r="X194" s="13"/>
      <c r="Y194" s="13"/>
      <c r="Z194" s="13"/>
      <c r="AA194" s="14"/>
      <c r="AB194" s="15"/>
      <c r="AC194" s="15"/>
      <c r="AD194" s="16"/>
      <c r="AE194" s="17"/>
      <c r="AF194" s="18"/>
      <c r="AG194" s="12"/>
      <c r="AH194" s="12"/>
      <c r="AI194" s="12"/>
      <c r="AJ194" s="12"/>
      <c r="AK194" s="13"/>
      <c r="AL194" s="13"/>
      <c r="AM194" s="13"/>
      <c r="AN194" s="13"/>
      <c r="AO194" s="19"/>
      <c r="AP194" s="17"/>
      <c r="AQ194" s="20"/>
      <c r="AR194" s="15"/>
      <c r="AS194" s="15"/>
      <c r="AT194" s="21"/>
      <c r="AU194" s="11"/>
      <c r="AV194" s="11"/>
      <c r="AW194" s="11"/>
      <c r="AX194" s="11"/>
      <c r="AY194" s="11"/>
      <c r="AZ194" s="11"/>
      <c r="BA194" s="11"/>
      <c r="BB194" s="11"/>
      <c r="BC194" s="11"/>
      <c r="BI194" s="2" t="str">
        <f t="shared" si="40"/>
        <v>ITEM1=</v>
      </c>
      <c r="BJ194" s="2" t="str">
        <f t="shared" si="41"/>
        <v>ITEM2=</v>
      </c>
      <c r="BK194" s="2" t="str">
        <f t="shared" si="42"/>
        <v>ITEM3=</v>
      </c>
      <c r="BL194" s="2" t="str">
        <f t="shared" si="43"/>
        <v>ITEM4=</v>
      </c>
      <c r="BM194" s="2" t="str">
        <f t="shared" si="34"/>
        <v>ITEM5=</v>
      </c>
      <c r="BN194" s="2" t="str">
        <f t="shared" si="44"/>
        <v>ITEM6=</v>
      </c>
      <c r="BO194" s="2" t="str">
        <f t="shared" si="35"/>
        <v>ITEM7=</v>
      </c>
      <c r="BP194" s="2" t="str">
        <f t="shared" si="36"/>
        <v>ITEM8=</v>
      </c>
      <c r="BQ194" s="2" t="str">
        <f t="shared" si="37"/>
        <v>ITEM9=</v>
      </c>
      <c r="BR194" s="2" t="str">
        <f t="shared" si="45"/>
        <v>ITEM10=</v>
      </c>
      <c r="BS194" s="2" t="str">
        <f t="shared" si="38"/>
        <v>ITEM11=</v>
      </c>
      <c r="BT194" s="2" t="str">
        <f t="shared" si="39"/>
        <v>ITEM12=</v>
      </c>
      <c r="BU194" s="2" t="str">
        <f t="shared" si="46"/>
        <v>ITEM13=</v>
      </c>
      <c r="BV194" s="2" t="str">
        <f t="shared" si="47"/>
        <v>ITEM14=</v>
      </c>
    </row>
    <row r="195" spans="1:74" ht="21" customHeight="1" x14ac:dyDescent="0.15">
      <c r="A195" s="10"/>
      <c r="B195" s="10"/>
      <c r="C195" s="10"/>
      <c r="D195" s="11"/>
      <c r="E195" s="11"/>
      <c r="F195" s="11"/>
      <c r="G195" s="11"/>
      <c r="H195" s="11"/>
      <c r="I195" s="11"/>
      <c r="J195" s="11"/>
      <c r="K195" s="11"/>
      <c r="L195" s="11"/>
      <c r="M195" s="11"/>
      <c r="N195" s="11"/>
      <c r="O195" s="11"/>
      <c r="P195" s="11"/>
      <c r="Q195" s="11"/>
      <c r="R195" s="11"/>
      <c r="S195" s="11"/>
      <c r="T195" s="11"/>
      <c r="U195" s="12"/>
      <c r="V195" s="12"/>
      <c r="W195" s="13"/>
      <c r="X195" s="13"/>
      <c r="Y195" s="13"/>
      <c r="Z195" s="13"/>
      <c r="AA195" s="14"/>
      <c r="AB195" s="15"/>
      <c r="AC195" s="15"/>
      <c r="AD195" s="16"/>
      <c r="AE195" s="17"/>
      <c r="AF195" s="18"/>
      <c r="AG195" s="12"/>
      <c r="AH195" s="12"/>
      <c r="AI195" s="12"/>
      <c r="AJ195" s="12"/>
      <c r="AK195" s="13"/>
      <c r="AL195" s="13"/>
      <c r="AM195" s="13"/>
      <c r="AN195" s="13"/>
      <c r="AO195" s="19"/>
      <c r="AP195" s="17"/>
      <c r="AQ195" s="20"/>
      <c r="AR195" s="15"/>
      <c r="AS195" s="15"/>
      <c r="AT195" s="21"/>
      <c r="AU195" s="11"/>
      <c r="AV195" s="11"/>
      <c r="AW195" s="11"/>
      <c r="AX195" s="11"/>
      <c r="AY195" s="11"/>
      <c r="AZ195" s="11"/>
      <c r="BA195" s="11"/>
      <c r="BB195" s="11"/>
      <c r="BC195" s="11"/>
      <c r="BI195" s="2" t="str">
        <f t="shared" si="40"/>
        <v>ITEM1=</v>
      </c>
      <c r="BJ195" s="2" t="str">
        <f t="shared" si="41"/>
        <v>ITEM2=</v>
      </c>
      <c r="BK195" s="2" t="str">
        <f t="shared" si="42"/>
        <v>ITEM3=</v>
      </c>
      <c r="BL195" s="2" t="str">
        <f t="shared" si="43"/>
        <v>ITEM4=</v>
      </c>
      <c r="BM195" s="2" t="str">
        <f t="shared" si="34"/>
        <v>ITEM5=</v>
      </c>
      <c r="BN195" s="2" t="str">
        <f t="shared" si="44"/>
        <v>ITEM6=</v>
      </c>
      <c r="BO195" s="2" t="str">
        <f t="shared" si="35"/>
        <v>ITEM7=</v>
      </c>
      <c r="BP195" s="2" t="str">
        <f t="shared" si="36"/>
        <v>ITEM8=</v>
      </c>
      <c r="BQ195" s="2" t="str">
        <f t="shared" si="37"/>
        <v>ITEM9=</v>
      </c>
      <c r="BR195" s="2" t="str">
        <f t="shared" si="45"/>
        <v>ITEM10=</v>
      </c>
      <c r="BS195" s="2" t="str">
        <f t="shared" si="38"/>
        <v>ITEM11=</v>
      </c>
      <c r="BT195" s="2" t="str">
        <f t="shared" si="39"/>
        <v>ITEM12=</v>
      </c>
      <c r="BU195" s="2" t="str">
        <f t="shared" si="46"/>
        <v>ITEM13=</v>
      </c>
      <c r="BV195" s="2" t="str">
        <f t="shared" si="47"/>
        <v>ITEM14=</v>
      </c>
    </row>
    <row r="196" spans="1:74" ht="21" customHeight="1" x14ac:dyDescent="0.15">
      <c r="A196" s="10"/>
      <c r="B196" s="10"/>
      <c r="C196" s="10"/>
      <c r="D196" s="11"/>
      <c r="E196" s="11"/>
      <c r="F196" s="11"/>
      <c r="G196" s="11"/>
      <c r="H196" s="11"/>
      <c r="I196" s="11"/>
      <c r="J196" s="11"/>
      <c r="K196" s="11"/>
      <c r="L196" s="11"/>
      <c r="M196" s="11"/>
      <c r="N196" s="11"/>
      <c r="O196" s="11"/>
      <c r="P196" s="11"/>
      <c r="Q196" s="11"/>
      <c r="R196" s="11"/>
      <c r="S196" s="11"/>
      <c r="T196" s="11"/>
      <c r="U196" s="12"/>
      <c r="V196" s="12"/>
      <c r="W196" s="13"/>
      <c r="X196" s="13"/>
      <c r="Y196" s="13"/>
      <c r="Z196" s="13"/>
      <c r="AA196" s="14"/>
      <c r="AB196" s="15"/>
      <c r="AC196" s="15"/>
      <c r="AD196" s="16"/>
      <c r="AE196" s="17"/>
      <c r="AF196" s="18"/>
      <c r="AG196" s="12"/>
      <c r="AH196" s="12"/>
      <c r="AI196" s="12"/>
      <c r="AJ196" s="12"/>
      <c r="AK196" s="13"/>
      <c r="AL196" s="13"/>
      <c r="AM196" s="13"/>
      <c r="AN196" s="13"/>
      <c r="AO196" s="19"/>
      <c r="AP196" s="17"/>
      <c r="AQ196" s="20"/>
      <c r="AR196" s="15"/>
      <c r="AS196" s="15"/>
      <c r="AT196" s="21"/>
      <c r="AU196" s="11"/>
      <c r="AV196" s="11"/>
      <c r="AW196" s="11"/>
      <c r="AX196" s="11"/>
      <c r="AY196" s="11"/>
      <c r="AZ196" s="11"/>
      <c r="BA196" s="11"/>
      <c r="BB196" s="11"/>
      <c r="BC196" s="11"/>
      <c r="BI196" s="2" t="str">
        <f t="shared" si="40"/>
        <v>ITEM1=</v>
      </c>
      <c r="BJ196" s="2" t="str">
        <f t="shared" si="41"/>
        <v>ITEM2=</v>
      </c>
      <c r="BK196" s="2" t="str">
        <f t="shared" si="42"/>
        <v>ITEM3=</v>
      </c>
      <c r="BL196" s="2" t="str">
        <f t="shared" si="43"/>
        <v>ITEM4=</v>
      </c>
      <c r="BM196" s="2" t="str">
        <f t="shared" si="34"/>
        <v>ITEM5=</v>
      </c>
      <c r="BN196" s="2" t="str">
        <f t="shared" si="44"/>
        <v>ITEM6=</v>
      </c>
      <c r="BO196" s="2" t="str">
        <f t="shared" si="35"/>
        <v>ITEM7=</v>
      </c>
      <c r="BP196" s="2" t="str">
        <f t="shared" si="36"/>
        <v>ITEM8=</v>
      </c>
      <c r="BQ196" s="2" t="str">
        <f t="shared" si="37"/>
        <v>ITEM9=</v>
      </c>
      <c r="BR196" s="2" t="str">
        <f t="shared" si="45"/>
        <v>ITEM10=</v>
      </c>
      <c r="BS196" s="2" t="str">
        <f t="shared" si="38"/>
        <v>ITEM11=</v>
      </c>
      <c r="BT196" s="2" t="str">
        <f t="shared" si="39"/>
        <v>ITEM12=</v>
      </c>
      <c r="BU196" s="2" t="str">
        <f t="shared" si="46"/>
        <v>ITEM13=</v>
      </c>
      <c r="BV196" s="2" t="str">
        <f t="shared" si="47"/>
        <v>ITEM14=</v>
      </c>
    </row>
    <row r="197" spans="1:74" ht="21" customHeight="1" x14ac:dyDescent="0.15">
      <c r="A197" s="10"/>
      <c r="B197" s="10"/>
      <c r="C197" s="10"/>
      <c r="D197" s="11"/>
      <c r="E197" s="11"/>
      <c r="F197" s="11"/>
      <c r="G197" s="11"/>
      <c r="H197" s="11"/>
      <c r="I197" s="11"/>
      <c r="J197" s="11"/>
      <c r="K197" s="11"/>
      <c r="L197" s="11"/>
      <c r="M197" s="11"/>
      <c r="N197" s="11"/>
      <c r="O197" s="11"/>
      <c r="P197" s="11"/>
      <c r="Q197" s="11"/>
      <c r="R197" s="11"/>
      <c r="S197" s="11"/>
      <c r="T197" s="11"/>
      <c r="U197" s="12"/>
      <c r="V197" s="12"/>
      <c r="W197" s="13"/>
      <c r="X197" s="13"/>
      <c r="Y197" s="13"/>
      <c r="Z197" s="13"/>
      <c r="AA197" s="14"/>
      <c r="AB197" s="15"/>
      <c r="AC197" s="15"/>
      <c r="AD197" s="16"/>
      <c r="AE197" s="17"/>
      <c r="AF197" s="18"/>
      <c r="AG197" s="12"/>
      <c r="AH197" s="12"/>
      <c r="AI197" s="12"/>
      <c r="AJ197" s="12"/>
      <c r="AK197" s="13"/>
      <c r="AL197" s="13"/>
      <c r="AM197" s="13"/>
      <c r="AN197" s="13"/>
      <c r="AO197" s="19"/>
      <c r="AP197" s="17"/>
      <c r="AQ197" s="20"/>
      <c r="AR197" s="15"/>
      <c r="AS197" s="15"/>
      <c r="AT197" s="21"/>
      <c r="AU197" s="11"/>
      <c r="AV197" s="11"/>
      <c r="AW197" s="11"/>
      <c r="AX197" s="11"/>
      <c r="AY197" s="11"/>
      <c r="AZ197" s="11"/>
      <c r="BA197" s="11"/>
      <c r="BB197" s="11"/>
      <c r="BC197" s="11"/>
      <c r="BI197" s="2" t="str">
        <f t="shared" si="40"/>
        <v>ITEM1=</v>
      </c>
      <c r="BJ197" s="2" t="str">
        <f t="shared" si="41"/>
        <v>ITEM2=</v>
      </c>
      <c r="BK197" s="2" t="str">
        <f t="shared" si="42"/>
        <v>ITEM3=</v>
      </c>
      <c r="BL197" s="2" t="str">
        <f t="shared" si="43"/>
        <v>ITEM4=</v>
      </c>
      <c r="BM197" s="2" t="str">
        <f t="shared" si="34"/>
        <v>ITEM5=</v>
      </c>
      <c r="BN197" s="2" t="str">
        <f t="shared" si="44"/>
        <v>ITEM6=</v>
      </c>
      <c r="BO197" s="2" t="str">
        <f t="shared" si="35"/>
        <v>ITEM7=</v>
      </c>
      <c r="BP197" s="2" t="str">
        <f t="shared" si="36"/>
        <v>ITEM8=</v>
      </c>
      <c r="BQ197" s="2" t="str">
        <f t="shared" si="37"/>
        <v>ITEM9=</v>
      </c>
      <c r="BR197" s="2" t="str">
        <f t="shared" si="45"/>
        <v>ITEM10=</v>
      </c>
      <c r="BS197" s="2" t="str">
        <f t="shared" si="38"/>
        <v>ITEM11=</v>
      </c>
      <c r="BT197" s="2" t="str">
        <f t="shared" si="39"/>
        <v>ITEM12=</v>
      </c>
      <c r="BU197" s="2" t="str">
        <f t="shared" si="46"/>
        <v>ITEM13=</v>
      </c>
      <c r="BV197" s="2" t="str">
        <f t="shared" si="47"/>
        <v>ITEM14=</v>
      </c>
    </row>
    <row r="198" spans="1:74" ht="21" customHeight="1" x14ac:dyDescent="0.15">
      <c r="A198" s="10"/>
      <c r="B198" s="10"/>
      <c r="C198" s="10"/>
      <c r="D198" s="11"/>
      <c r="E198" s="11"/>
      <c r="F198" s="11"/>
      <c r="G198" s="11"/>
      <c r="H198" s="11"/>
      <c r="I198" s="11"/>
      <c r="J198" s="11"/>
      <c r="K198" s="11"/>
      <c r="L198" s="11"/>
      <c r="M198" s="11"/>
      <c r="N198" s="11"/>
      <c r="O198" s="11"/>
      <c r="P198" s="11"/>
      <c r="Q198" s="11"/>
      <c r="R198" s="11"/>
      <c r="S198" s="11"/>
      <c r="T198" s="11"/>
      <c r="U198" s="12"/>
      <c r="V198" s="12"/>
      <c r="W198" s="13"/>
      <c r="X198" s="13"/>
      <c r="Y198" s="13"/>
      <c r="Z198" s="13"/>
      <c r="AA198" s="14"/>
      <c r="AB198" s="15"/>
      <c r="AC198" s="15"/>
      <c r="AD198" s="16"/>
      <c r="AE198" s="17"/>
      <c r="AF198" s="18"/>
      <c r="AG198" s="12"/>
      <c r="AH198" s="12"/>
      <c r="AI198" s="12"/>
      <c r="AJ198" s="12"/>
      <c r="AK198" s="13"/>
      <c r="AL198" s="13"/>
      <c r="AM198" s="13"/>
      <c r="AN198" s="13"/>
      <c r="AO198" s="19"/>
      <c r="AP198" s="17"/>
      <c r="AQ198" s="20"/>
      <c r="AR198" s="15"/>
      <c r="AS198" s="15"/>
      <c r="AT198" s="21"/>
      <c r="AU198" s="11"/>
      <c r="AV198" s="11"/>
      <c r="AW198" s="11"/>
      <c r="AX198" s="11"/>
      <c r="AY198" s="11"/>
      <c r="AZ198" s="11"/>
      <c r="BA198" s="11"/>
      <c r="BB198" s="11"/>
      <c r="BC198" s="11"/>
      <c r="BI198" s="2" t="str">
        <f t="shared" si="40"/>
        <v>ITEM1=</v>
      </c>
      <c r="BJ198" s="2" t="str">
        <f t="shared" si="41"/>
        <v>ITEM2=</v>
      </c>
      <c r="BK198" s="2" t="str">
        <f t="shared" si="42"/>
        <v>ITEM3=</v>
      </c>
      <c r="BL198" s="2" t="str">
        <f t="shared" si="43"/>
        <v>ITEM4=</v>
      </c>
      <c r="BM198" s="2" t="str">
        <f t="shared" si="34"/>
        <v>ITEM5=</v>
      </c>
      <c r="BN198" s="2" t="str">
        <f t="shared" si="44"/>
        <v>ITEM6=</v>
      </c>
      <c r="BO198" s="2" t="str">
        <f t="shared" si="35"/>
        <v>ITEM7=</v>
      </c>
      <c r="BP198" s="2" t="str">
        <f t="shared" si="36"/>
        <v>ITEM8=</v>
      </c>
      <c r="BQ198" s="2" t="str">
        <f t="shared" si="37"/>
        <v>ITEM9=</v>
      </c>
      <c r="BR198" s="2" t="str">
        <f t="shared" si="45"/>
        <v>ITEM10=</v>
      </c>
      <c r="BS198" s="2" t="str">
        <f t="shared" si="38"/>
        <v>ITEM11=</v>
      </c>
      <c r="BT198" s="2" t="str">
        <f t="shared" si="39"/>
        <v>ITEM12=</v>
      </c>
      <c r="BU198" s="2" t="str">
        <f t="shared" si="46"/>
        <v>ITEM13=</v>
      </c>
      <c r="BV198" s="2" t="str">
        <f t="shared" si="47"/>
        <v>ITEM14=</v>
      </c>
    </row>
    <row r="199" spans="1:74" ht="21" customHeight="1" x14ac:dyDescent="0.15">
      <c r="A199" s="10"/>
      <c r="B199" s="10"/>
      <c r="C199" s="10"/>
      <c r="D199" s="11"/>
      <c r="E199" s="11"/>
      <c r="F199" s="11"/>
      <c r="G199" s="11"/>
      <c r="H199" s="11"/>
      <c r="I199" s="11"/>
      <c r="J199" s="11"/>
      <c r="K199" s="11"/>
      <c r="L199" s="11"/>
      <c r="M199" s="11"/>
      <c r="N199" s="11"/>
      <c r="O199" s="11"/>
      <c r="P199" s="11"/>
      <c r="Q199" s="11"/>
      <c r="R199" s="11"/>
      <c r="S199" s="11"/>
      <c r="T199" s="11"/>
      <c r="U199" s="12"/>
      <c r="V199" s="12"/>
      <c r="W199" s="13"/>
      <c r="X199" s="13"/>
      <c r="Y199" s="13"/>
      <c r="Z199" s="13"/>
      <c r="AA199" s="14"/>
      <c r="AB199" s="15"/>
      <c r="AC199" s="15"/>
      <c r="AD199" s="16"/>
      <c r="AE199" s="17"/>
      <c r="AF199" s="18"/>
      <c r="AG199" s="12"/>
      <c r="AH199" s="12"/>
      <c r="AI199" s="12"/>
      <c r="AJ199" s="12"/>
      <c r="AK199" s="13"/>
      <c r="AL199" s="13"/>
      <c r="AM199" s="13"/>
      <c r="AN199" s="13"/>
      <c r="AO199" s="19"/>
      <c r="AP199" s="17"/>
      <c r="AQ199" s="20"/>
      <c r="AR199" s="15"/>
      <c r="AS199" s="15"/>
      <c r="AT199" s="21"/>
      <c r="AU199" s="11"/>
      <c r="AV199" s="11"/>
      <c r="AW199" s="11"/>
      <c r="AX199" s="11"/>
      <c r="AY199" s="11"/>
      <c r="AZ199" s="11"/>
      <c r="BA199" s="11"/>
      <c r="BB199" s="11"/>
      <c r="BC199" s="11"/>
      <c r="BI199" s="2" t="str">
        <f t="shared" si="40"/>
        <v>ITEM1=</v>
      </c>
      <c r="BJ199" s="2" t="str">
        <f t="shared" si="41"/>
        <v>ITEM2=</v>
      </c>
      <c r="BK199" s="2" t="str">
        <f t="shared" si="42"/>
        <v>ITEM3=</v>
      </c>
      <c r="BL199" s="2" t="str">
        <f t="shared" si="43"/>
        <v>ITEM4=</v>
      </c>
      <c r="BM199" s="2" t="str">
        <f t="shared" ref="BM199:BM262" si="48">"ITEM"&amp;$BM$6&amp;"="&amp;IF(TRIM($U199)="","",IF(ISERROR(MATCH($U199,$CA$3:$CA$5,0)),"INPUT_ERROR",MATCH($U199,$CA$3:$CA$5,0)))</f>
        <v>ITEM5=</v>
      </c>
      <c r="BN199" s="2" t="str">
        <f t="shared" si="44"/>
        <v>ITEM6=</v>
      </c>
      <c r="BO199" s="2" t="str">
        <f t="shared" ref="BO199:BO262" si="49">"ITEM"&amp;$BO$6&amp;"="&amp;IF(TRIM($AA199)="","",IF(ISERROR(MATCH($AA199,$CB$3:$CB$28,0)),"INPUT_ERROR",MATCH($AA199,$CB$3:$CB$28,0)))</f>
        <v>ITEM7=</v>
      </c>
      <c r="BP199" s="2" t="str">
        <f t="shared" ref="BP199:BP262" si="50">"ITEM"&amp;$BP$6&amp;"="&amp;IF(TRIM($AD199)="","",IF(ISERROR(MATCH($AD199,$CC$3:$CC$21,0)),"INPUT_ERROR",MATCH($AD199,$CC$3:$CC$21,0)))</f>
        <v>ITEM8=</v>
      </c>
      <c r="BQ199" s="2" t="str">
        <f t="shared" ref="BQ199:BQ262" si="51">"ITEM"&amp;$BQ$6&amp;"="&amp;IF(TRIM($AG199)="","",IF(ISERROR(MATCH($AG199,$CD$3:$CD$12,0)),"INPUT_ERROR",MATCH($AG199,$CD$3:$CD$12,0)))</f>
        <v>ITEM9=</v>
      </c>
      <c r="BR199" s="2" t="str">
        <f t="shared" si="45"/>
        <v>ITEM10=</v>
      </c>
      <c r="BS199" s="2" t="str">
        <f t="shared" ref="BS199:BS262" si="52">"ITEM"&amp;$BS$6&amp;"="&amp;IF(TRIM($AO199)="","",IF(ISERROR(MATCH($AO199,$CB$3:$CB$28,0)),"INPUT_ERROR",MATCH($AO199,$CB$3:$CB$28,0)))</f>
        <v>ITEM11=</v>
      </c>
      <c r="BT199" s="2" t="str">
        <f t="shared" ref="BT199:BT262" si="53">"ITEM"&amp;$BT$6&amp;"="&amp;IF(TRIM($AR199)="","",IF(ISERROR(MATCH($AR199,$CC$3:$CC$21,0)),"INPUT_ERROR",MATCH($AR199,$CC$3:$CC$21,0)))</f>
        <v>ITEM12=</v>
      </c>
      <c r="BU199" s="2" t="str">
        <f t="shared" si="46"/>
        <v>ITEM13=</v>
      </c>
      <c r="BV199" s="2" t="str">
        <f t="shared" si="47"/>
        <v>ITEM14=</v>
      </c>
    </row>
    <row r="200" spans="1:74" ht="21" customHeight="1" x14ac:dyDescent="0.15">
      <c r="A200" s="10"/>
      <c r="B200" s="10"/>
      <c r="C200" s="10"/>
      <c r="D200" s="11"/>
      <c r="E200" s="11"/>
      <c r="F200" s="11"/>
      <c r="G200" s="11"/>
      <c r="H200" s="11"/>
      <c r="I200" s="11"/>
      <c r="J200" s="11"/>
      <c r="K200" s="11"/>
      <c r="L200" s="11"/>
      <c r="M200" s="11"/>
      <c r="N200" s="11"/>
      <c r="O200" s="11"/>
      <c r="P200" s="11"/>
      <c r="Q200" s="11"/>
      <c r="R200" s="11"/>
      <c r="S200" s="11"/>
      <c r="T200" s="11"/>
      <c r="U200" s="12"/>
      <c r="V200" s="12"/>
      <c r="W200" s="13"/>
      <c r="X200" s="13"/>
      <c r="Y200" s="13"/>
      <c r="Z200" s="13"/>
      <c r="AA200" s="14"/>
      <c r="AB200" s="15"/>
      <c r="AC200" s="15"/>
      <c r="AD200" s="16"/>
      <c r="AE200" s="17"/>
      <c r="AF200" s="18"/>
      <c r="AG200" s="12"/>
      <c r="AH200" s="12"/>
      <c r="AI200" s="12"/>
      <c r="AJ200" s="12"/>
      <c r="AK200" s="13"/>
      <c r="AL200" s="13"/>
      <c r="AM200" s="13"/>
      <c r="AN200" s="13"/>
      <c r="AO200" s="19"/>
      <c r="AP200" s="17"/>
      <c r="AQ200" s="20"/>
      <c r="AR200" s="15"/>
      <c r="AS200" s="15"/>
      <c r="AT200" s="21"/>
      <c r="AU200" s="11"/>
      <c r="AV200" s="11"/>
      <c r="AW200" s="11"/>
      <c r="AX200" s="11"/>
      <c r="AY200" s="11"/>
      <c r="AZ200" s="11"/>
      <c r="BA200" s="11"/>
      <c r="BB200" s="11"/>
      <c r="BC200" s="11"/>
      <c r="BI200" s="2" t="str">
        <f t="shared" ref="BI200:BI263" si="54">"ITEM"&amp;$BI$6&amp;"="&amp;IF(TRIM($A200)="","",$A200)</f>
        <v>ITEM1=</v>
      </c>
      <c r="BJ200" s="2" t="str">
        <f t="shared" ref="BJ200:BJ263" si="55">"ITEM"&amp;$BJ$6&amp;"="&amp;IF(TRIM($D200)="","",$D200)</f>
        <v>ITEM2=</v>
      </c>
      <c r="BK200" s="2" t="str">
        <f t="shared" ref="BK200:BK263" si="56">"ITEM"&amp;$BK$6&amp;"="&amp;IF(TRIM($I200)="","",$I200)</f>
        <v>ITEM3=</v>
      </c>
      <c r="BL200" s="2" t="str">
        <f t="shared" ref="BL200:BL263" si="57">"ITEM"&amp;$BL$6&amp;"="&amp;IF(TRIM($O200)="","",$O200)</f>
        <v>ITEM4=</v>
      </c>
      <c r="BM200" s="2" t="str">
        <f t="shared" si="48"/>
        <v>ITEM5=</v>
      </c>
      <c r="BN200" s="2" t="str">
        <f t="shared" ref="BN200:BN263" si="58">"ITEM"&amp;$BN$6&amp;"="&amp;IF(TRIM($W200)="","",TEXT($W200,"yyyymmdd"))</f>
        <v>ITEM6=</v>
      </c>
      <c r="BO200" s="2" t="str">
        <f t="shared" si="49"/>
        <v>ITEM7=</v>
      </c>
      <c r="BP200" s="2" t="str">
        <f t="shared" si="50"/>
        <v>ITEM8=</v>
      </c>
      <c r="BQ200" s="2" t="str">
        <f t="shared" si="51"/>
        <v>ITEM9=</v>
      </c>
      <c r="BR200" s="2" t="str">
        <f t="shared" ref="BR200:BR263" si="59">"ITEM" &amp; $BR$6 &amp; "=" &amp; IF(TRIM($AK200)="","",TEXT($AK200,"yyyymmdd"))</f>
        <v>ITEM10=</v>
      </c>
      <c r="BS200" s="2" t="str">
        <f t="shared" si="52"/>
        <v>ITEM11=</v>
      </c>
      <c r="BT200" s="2" t="str">
        <f t="shared" si="53"/>
        <v>ITEM12=</v>
      </c>
      <c r="BU200" s="2" t="str">
        <f t="shared" ref="BU200:BU263" si="60">"ITEM" &amp; $BU$6 &amp; "=" &amp; IF(TRIM($AU200)="","",$AU200)</f>
        <v>ITEM13=</v>
      </c>
      <c r="BV200" s="2" t="str">
        <f t="shared" ref="BV200:BV263" si="61">"ITEM"&amp;$BV$6&amp;"="&amp;IF(TRIM($AZ200)="","",$AZ200)</f>
        <v>ITEM14=</v>
      </c>
    </row>
    <row r="201" spans="1:74" ht="21" customHeight="1" x14ac:dyDescent="0.15">
      <c r="A201" s="10"/>
      <c r="B201" s="10"/>
      <c r="C201" s="10"/>
      <c r="D201" s="11"/>
      <c r="E201" s="11"/>
      <c r="F201" s="11"/>
      <c r="G201" s="11"/>
      <c r="H201" s="11"/>
      <c r="I201" s="11"/>
      <c r="J201" s="11"/>
      <c r="K201" s="11"/>
      <c r="L201" s="11"/>
      <c r="M201" s="11"/>
      <c r="N201" s="11"/>
      <c r="O201" s="11"/>
      <c r="P201" s="11"/>
      <c r="Q201" s="11"/>
      <c r="R201" s="11"/>
      <c r="S201" s="11"/>
      <c r="T201" s="11"/>
      <c r="U201" s="12"/>
      <c r="V201" s="12"/>
      <c r="W201" s="13"/>
      <c r="X201" s="13"/>
      <c r="Y201" s="13"/>
      <c r="Z201" s="13"/>
      <c r="AA201" s="14"/>
      <c r="AB201" s="15"/>
      <c r="AC201" s="15"/>
      <c r="AD201" s="16"/>
      <c r="AE201" s="17"/>
      <c r="AF201" s="18"/>
      <c r="AG201" s="12"/>
      <c r="AH201" s="12"/>
      <c r="AI201" s="12"/>
      <c r="AJ201" s="12"/>
      <c r="AK201" s="13"/>
      <c r="AL201" s="13"/>
      <c r="AM201" s="13"/>
      <c r="AN201" s="13"/>
      <c r="AO201" s="19"/>
      <c r="AP201" s="17"/>
      <c r="AQ201" s="20"/>
      <c r="AR201" s="15"/>
      <c r="AS201" s="15"/>
      <c r="AT201" s="21"/>
      <c r="AU201" s="11"/>
      <c r="AV201" s="11"/>
      <c r="AW201" s="11"/>
      <c r="AX201" s="11"/>
      <c r="AY201" s="11"/>
      <c r="AZ201" s="11"/>
      <c r="BA201" s="11"/>
      <c r="BB201" s="11"/>
      <c r="BC201" s="11"/>
      <c r="BI201" s="2" t="str">
        <f t="shared" si="54"/>
        <v>ITEM1=</v>
      </c>
      <c r="BJ201" s="2" t="str">
        <f t="shared" si="55"/>
        <v>ITEM2=</v>
      </c>
      <c r="BK201" s="2" t="str">
        <f t="shared" si="56"/>
        <v>ITEM3=</v>
      </c>
      <c r="BL201" s="2" t="str">
        <f t="shared" si="57"/>
        <v>ITEM4=</v>
      </c>
      <c r="BM201" s="2" t="str">
        <f t="shared" si="48"/>
        <v>ITEM5=</v>
      </c>
      <c r="BN201" s="2" t="str">
        <f t="shared" si="58"/>
        <v>ITEM6=</v>
      </c>
      <c r="BO201" s="2" t="str">
        <f t="shared" si="49"/>
        <v>ITEM7=</v>
      </c>
      <c r="BP201" s="2" t="str">
        <f t="shared" si="50"/>
        <v>ITEM8=</v>
      </c>
      <c r="BQ201" s="2" t="str">
        <f t="shared" si="51"/>
        <v>ITEM9=</v>
      </c>
      <c r="BR201" s="2" t="str">
        <f t="shared" si="59"/>
        <v>ITEM10=</v>
      </c>
      <c r="BS201" s="2" t="str">
        <f t="shared" si="52"/>
        <v>ITEM11=</v>
      </c>
      <c r="BT201" s="2" t="str">
        <f t="shared" si="53"/>
        <v>ITEM12=</v>
      </c>
      <c r="BU201" s="2" t="str">
        <f t="shared" si="60"/>
        <v>ITEM13=</v>
      </c>
      <c r="BV201" s="2" t="str">
        <f t="shared" si="61"/>
        <v>ITEM14=</v>
      </c>
    </row>
    <row r="202" spans="1:74" ht="21" customHeight="1" x14ac:dyDescent="0.15">
      <c r="A202" s="10"/>
      <c r="B202" s="10"/>
      <c r="C202" s="10"/>
      <c r="D202" s="11"/>
      <c r="E202" s="11"/>
      <c r="F202" s="11"/>
      <c r="G202" s="11"/>
      <c r="H202" s="11"/>
      <c r="I202" s="11"/>
      <c r="J202" s="11"/>
      <c r="K202" s="11"/>
      <c r="L202" s="11"/>
      <c r="M202" s="11"/>
      <c r="N202" s="11"/>
      <c r="O202" s="11"/>
      <c r="P202" s="11"/>
      <c r="Q202" s="11"/>
      <c r="R202" s="11"/>
      <c r="S202" s="11"/>
      <c r="T202" s="11"/>
      <c r="U202" s="12"/>
      <c r="V202" s="12"/>
      <c r="W202" s="13"/>
      <c r="X202" s="13"/>
      <c r="Y202" s="13"/>
      <c r="Z202" s="13"/>
      <c r="AA202" s="14"/>
      <c r="AB202" s="15"/>
      <c r="AC202" s="15"/>
      <c r="AD202" s="16"/>
      <c r="AE202" s="17"/>
      <c r="AF202" s="18"/>
      <c r="AG202" s="12"/>
      <c r="AH202" s="12"/>
      <c r="AI202" s="12"/>
      <c r="AJ202" s="12"/>
      <c r="AK202" s="13"/>
      <c r="AL202" s="13"/>
      <c r="AM202" s="13"/>
      <c r="AN202" s="13"/>
      <c r="AO202" s="19"/>
      <c r="AP202" s="17"/>
      <c r="AQ202" s="20"/>
      <c r="AR202" s="15"/>
      <c r="AS202" s="15"/>
      <c r="AT202" s="21"/>
      <c r="AU202" s="11"/>
      <c r="AV202" s="11"/>
      <c r="AW202" s="11"/>
      <c r="AX202" s="11"/>
      <c r="AY202" s="11"/>
      <c r="AZ202" s="11"/>
      <c r="BA202" s="11"/>
      <c r="BB202" s="11"/>
      <c r="BC202" s="11"/>
      <c r="BI202" s="2" t="str">
        <f t="shared" si="54"/>
        <v>ITEM1=</v>
      </c>
      <c r="BJ202" s="2" t="str">
        <f t="shared" si="55"/>
        <v>ITEM2=</v>
      </c>
      <c r="BK202" s="2" t="str">
        <f t="shared" si="56"/>
        <v>ITEM3=</v>
      </c>
      <c r="BL202" s="2" t="str">
        <f t="shared" si="57"/>
        <v>ITEM4=</v>
      </c>
      <c r="BM202" s="2" t="str">
        <f t="shared" si="48"/>
        <v>ITEM5=</v>
      </c>
      <c r="BN202" s="2" t="str">
        <f t="shared" si="58"/>
        <v>ITEM6=</v>
      </c>
      <c r="BO202" s="2" t="str">
        <f t="shared" si="49"/>
        <v>ITEM7=</v>
      </c>
      <c r="BP202" s="2" t="str">
        <f t="shared" si="50"/>
        <v>ITEM8=</v>
      </c>
      <c r="BQ202" s="2" t="str">
        <f t="shared" si="51"/>
        <v>ITEM9=</v>
      </c>
      <c r="BR202" s="2" t="str">
        <f t="shared" si="59"/>
        <v>ITEM10=</v>
      </c>
      <c r="BS202" s="2" t="str">
        <f t="shared" si="52"/>
        <v>ITEM11=</v>
      </c>
      <c r="BT202" s="2" t="str">
        <f t="shared" si="53"/>
        <v>ITEM12=</v>
      </c>
      <c r="BU202" s="2" t="str">
        <f t="shared" si="60"/>
        <v>ITEM13=</v>
      </c>
      <c r="BV202" s="2" t="str">
        <f t="shared" si="61"/>
        <v>ITEM14=</v>
      </c>
    </row>
    <row r="203" spans="1:74" ht="21" customHeight="1" x14ac:dyDescent="0.15">
      <c r="A203" s="10"/>
      <c r="B203" s="10"/>
      <c r="C203" s="10"/>
      <c r="D203" s="11"/>
      <c r="E203" s="11"/>
      <c r="F203" s="11"/>
      <c r="G203" s="11"/>
      <c r="H203" s="11"/>
      <c r="I203" s="11"/>
      <c r="J203" s="11"/>
      <c r="K203" s="11"/>
      <c r="L203" s="11"/>
      <c r="M203" s="11"/>
      <c r="N203" s="11"/>
      <c r="O203" s="11"/>
      <c r="P203" s="11"/>
      <c r="Q203" s="11"/>
      <c r="R203" s="11"/>
      <c r="S203" s="11"/>
      <c r="T203" s="11"/>
      <c r="U203" s="12"/>
      <c r="V203" s="12"/>
      <c r="W203" s="13"/>
      <c r="X203" s="13"/>
      <c r="Y203" s="13"/>
      <c r="Z203" s="13"/>
      <c r="AA203" s="14"/>
      <c r="AB203" s="15"/>
      <c r="AC203" s="15"/>
      <c r="AD203" s="16"/>
      <c r="AE203" s="17"/>
      <c r="AF203" s="18"/>
      <c r="AG203" s="12"/>
      <c r="AH203" s="12"/>
      <c r="AI203" s="12"/>
      <c r="AJ203" s="12"/>
      <c r="AK203" s="13"/>
      <c r="AL203" s="13"/>
      <c r="AM203" s="13"/>
      <c r="AN203" s="13"/>
      <c r="AO203" s="19"/>
      <c r="AP203" s="17"/>
      <c r="AQ203" s="20"/>
      <c r="AR203" s="15"/>
      <c r="AS203" s="15"/>
      <c r="AT203" s="21"/>
      <c r="AU203" s="11"/>
      <c r="AV203" s="11"/>
      <c r="AW203" s="11"/>
      <c r="AX203" s="11"/>
      <c r="AY203" s="11"/>
      <c r="AZ203" s="11"/>
      <c r="BA203" s="11"/>
      <c r="BB203" s="11"/>
      <c r="BC203" s="11"/>
      <c r="BI203" s="2" t="str">
        <f t="shared" si="54"/>
        <v>ITEM1=</v>
      </c>
      <c r="BJ203" s="2" t="str">
        <f t="shared" si="55"/>
        <v>ITEM2=</v>
      </c>
      <c r="BK203" s="2" t="str">
        <f t="shared" si="56"/>
        <v>ITEM3=</v>
      </c>
      <c r="BL203" s="2" t="str">
        <f t="shared" si="57"/>
        <v>ITEM4=</v>
      </c>
      <c r="BM203" s="2" t="str">
        <f t="shared" si="48"/>
        <v>ITEM5=</v>
      </c>
      <c r="BN203" s="2" t="str">
        <f t="shared" si="58"/>
        <v>ITEM6=</v>
      </c>
      <c r="BO203" s="2" t="str">
        <f t="shared" si="49"/>
        <v>ITEM7=</v>
      </c>
      <c r="BP203" s="2" t="str">
        <f t="shared" si="50"/>
        <v>ITEM8=</v>
      </c>
      <c r="BQ203" s="2" t="str">
        <f t="shared" si="51"/>
        <v>ITEM9=</v>
      </c>
      <c r="BR203" s="2" t="str">
        <f t="shared" si="59"/>
        <v>ITEM10=</v>
      </c>
      <c r="BS203" s="2" t="str">
        <f t="shared" si="52"/>
        <v>ITEM11=</v>
      </c>
      <c r="BT203" s="2" t="str">
        <f t="shared" si="53"/>
        <v>ITEM12=</v>
      </c>
      <c r="BU203" s="2" t="str">
        <f t="shared" si="60"/>
        <v>ITEM13=</v>
      </c>
      <c r="BV203" s="2" t="str">
        <f t="shared" si="61"/>
        <v>ITEM14=</v>
      </c>
    </row>
    <row r="204" spans="1:74" ht="21" customHeight="1" x14ac:dyDescent="0.15">
      <c r="A204" s="10"/>
      <c r="B204" s="10"/>
      <c r="C204" s="10"/>
      <c r="D204" s="11"/>
      <c r="E204" s="11"/>
      <c r="F204" s="11"/>
      <c r="G204" s="11"/>
      <c r="H204" s="11"/>
      <c r="I204" s="11"/>
      <c r="J204" s="11"/>
      <c r="K204" s="11"/>
      <c r="L204" s="11"/>
      <c r="M204" s="11"/>
      <c r="N204" s="11"/>
      <c r="O204" s="11"/>
      <c r="P204" s="11"/>
      <c r="Q204" s="11"/>
      <c r="R204" s="11"/>
      <c r="S204" s="11"/>
      <c r="T204" s="11"/>
      <c r="U204" s="12"/>
      <c r="V204" s="12"/>
      <c r="W204" s="13"/>
      <c r="X204" s="13"/>
      <c r="Y204" s="13"/>
      <c r="Z204" s="13"/>
      <c r="AA204" s="14"/>
      <c r="AB204" s="15"/>
      <c r="AC204" s="15"/>
      <c r="AD204" s="16"/>
      <c r="AE204" s="17"/>
      <c r="AF204" s="18"/>
      <c r="AG204" s="12"/>
      <c r="AH204" s="12"/>
      <c r="AI204" s="12"/>
      <c r="AJ204" s="12"/>
      <c r="AK204" s="13"/>
      <c r="AL204" s="13"/>
      <c r="AM204" s="13"/>
      <c r="AN204" s="13"/>
      <c r="AO204" s="19"/>
      <c r="AP204" s="17"/>
      <c r="AQ204" s="20"/>
      <c r="AR204" s="15"/>
      <c r="AS204" s="15"/>
      <c r="AT204" s="21"/>
      <c r="AU204" s="11"/>
      <c r="AV204" s="11"/>
      <c r="AW204" s="11"/>
      <c r="AX204" s="11"/>
      <c r="AY204" s="11"/>
      <c r="AZ204" s="11"/>
      <c r="BA204" s="11"/>
      <c r="BB204" s="11"/>
      <c r="BC204" s="11"/>
      <c r="BI204" s="2" t="str">
        <f t="shared" si="54"/>
        <v>ITEM1=</v>
      </c>
      <c r="BJ204" s="2" t="str">
        <f t="shared" si="55"/>
        <v>ITEM2=</v>
      </c>
      <c r="BK204" s="2" t="str">
        <f t="shared" si="56"/>
        <v>ITEM3=</v>
      </c>
      <c r="BL204" s="2" t="str">
        <f t="shared" si="57"/>
        <v>ITEM4=</v>
      </c>
      <c r="BM204" s="2" t="str">
        <f t="shared" si="48"/>
        <v>ITEM5=</v>
      </c>
      <c r="BN204" s="2" t="str">
        <f t="shared" si="58"/>
        <v>ITEM6=</v>
      </c>
      <c r="BO204" s="2" t="str">
        <f t="shared" si="49"/>
        <v>ITEM7=</v>
      </c>
      <c r="BP204" s="2" t="str">
        <f t="shared" si="50"/>
        <v>ITEM8=</v>
      </c>
      <c r="BQ204" s="2" t="str">
        <f t="shared" si="51"/>
        <v>ITEM9=</v>
      </c>
      <c r="BR204" s="2" t="str">
        <f t="shared" si="59"/>
        <v>ITEM10=</v>
      </c>
      <c r="BS204" s="2" t="str">
        <f t="shared" si="52"/>
        <v>ITEM11=</v>
      </c>
      <c r="BT204" s="2" t="str">
        <f t="shared" si="53"/>
        <v>ITEM12=</v>
      </c>
      <c r="BU204" s="2" t="str">
        <f t="shared" si="60"/>
        <v>ITEM13=</v>
      </c>
      <c r="BV204" s="2" t="str">
        <f t="shared" si="61"/>
        <v>ITEM14=</v>
      </c>
    </row>
    <row r="205" spans="1:74" ht="21" customHeight="1" x14ac:dyDescent="0.15">
      <c r="A205" s="10"/>
      <c r="B205" s="10"/>
      <c r="C205" s="10"/>
      <c r="D205" s="11"/>
      <c r="E205" s="11"/>
      <c r="F205" s="11"/>
      <c r="G205" s="11"/>
      <c r="H205" s="11"/>
      <c r="I205" s="11"/>
      <c r="J205" s="11"/>
      <c r="K205" s="11"/>
      <c r="L205" s="11"/>
      <c r="M205" s="11"/>
      <c r="N205" s="11"/>
      <c r="O205" s="11"/>
      <c r="P205" s="11"/>
      <c r="Q205" s="11"/>
      <c r="R205" s="11"/>
      <c r="S205" s="11"/>
      <c r="T205" s="11"/>
      <c r="U205" s="12"/>
      <c r="V205" s="12"/>
      <c r="W205" s="13"/>
      <c r="X205" s="13"/>
      <c r="Y205" s="13"/>
      <c r="Z205" s="13"/>
      <c r="AA205" s="14"/>
      <c r="AB205" s="15"/>
      <c r="AC205" s="15"/>
      <c r="AD205" s="16"/>
      <c r="AE205" s="17"/>
      <c r="AF205" s="18"/>
      <c r="AG205" s="12"/>
      <c r="AH205" s="12"/>
      <c r="AI205" s="12"/>
      <c r="AJ205" s="12"/>
      <c r="AK205" s="13"/>
      <c r="AL205" s="13"/>
      <c r="AM205" s="13"/>
      <c r="AN205" s="13"/>
      <c r="AO205" s="19"/>
      <c r="AP205" s="17"/>
      <c r="AQ205" s="20"/>
      <c r="AR205" s="15"/>
      <c r="AS205" s="15"/>
      <c r="AT205" s="21"/>
      <c r="AU205" s="11"/>
      <c r="AV205" s="11"/>
      <c r="AW205" s="11"/>
      <c r="AX205" s="11"/>
      <c r="AY205" s="11"/>
      <c r="AZ205" s="11"/>
      <c r="BA205" s="11"/>
      <c r="BB205" s="11"/>
      <c r="BC205" s="11"/>
      <c r="BI205" s="2" t="str">
        <f t="shared" si="54"/>
        <v>ITEM1=</v>
      </c>
      <c r="BJ205" s="2" t="str">
        <f t="shared" si="55"/>
        <v>ITEM2=</v>
      </c>
      <c r="BK205" s="2" t="str">
        <f t="shared" si="56"/>
        <v>ITEM3=</v>
      </c>
      <c r="BL205" s="2" t="str">
        <f t="shared" si="57"/>
        <v>ITEM4=</v>
      </c>
      <c r="BM205" s="2" t="str">
        <f t="shared" si="48"/>
        <v>ITEM5=</v>
      </c>
      <c r="BN205" s="2" t="str">
        <f t="shared" si="58"/>
        <v>ITEM6=</v>
      </c>
      <c r="BO205" s="2" t="str">
        <f t="shared" si="49"/>
        <v>ITEM7=</v>
      </c>
      <c r="BP205" s="2" t="str">
        <f t="shared" si="50"/>
        <v>ITEM8=</v>
      </c>
      <c r="BQ205" s="2" t="str">
        <f t="shared" si="51"/>
        <v>ITEM9=</v>
      </c>
      <c r="BR205" s="2" t="str">
        <f t="shared" si="59"/>
        <v>ITEM10=</v>
      </c>
      <c r="BS205" s="2" t="str">
        <f t="shared" si="52"/>
        <v>ITEM11=</v>
      </c>
      <c r="BT205" s="2" t="str">
        <f t="shared" si="53"/>
        <v>ITEM12=</v>
      </c>
      <c r="BU205" s="2" t="str">
        <f t="shared" si="60"/>
        <v>ITEM13=</v>
      </c>
      <c r="BV205" s="2" t="str">
        <f t="shared" si="61"/>
        <v>ITEM14=</v>
      </c>
    </row>
    <row r="206" spans="1:74" ht="21" customHeight="1" x14ac:dyDescent="0.15">
      <c r="A206" s="10"/>
      <c r="B206" s="10"/>
      <c r="C206" s="10"/>
      <c r="D206" s="11"/>
      <c r="E206" s="11"/>
      <c r="F206" s="11"/>
      <c r="G206" s="11"/>
      <c r="H206" s="11"/>
      <c r="I206" s="11"/>
      <c r="J206" s="11"/>
      <c r="K206" s="11"/>
      <c r="L206" s="11"/>
      <c r="M206" s="11"/>
      <c r="N206" s="11"/>
      <c r="O206" s="11"/>
      <c r="P206" s="11"/>
      <c r="Q206" s="11"/>
      <c r="R206" s="11"/>
      <c r="S206" s="11"/>
      <c r="T206" s="11"/>
      <c r="U206" s="12"/>
      <c r="V206" s="12"/>
      <c r="W206" s="13"/>
      <c r="X206" s="13"/>
      <c r="Y206" s="13"/>
      <c r="Z206" s="13"/>
      <c r="AA206" s="14"/>
      <c r="AB206" s="15"/>
      <c r="AC206" s="15"/>
      <c r="AD206" s="16"/>
      <c r="AE206" s="17"/>
      <c r="AF206" s="18"/>
      <c r="AG206" s="12"/>
      <c r="AH206" s="12"/>
      <c r="AI206" s="12"/>
      <c r="AJ206" s="12"/>
      <c r="AK206" s="13"/>
      <c r="AL206" s="13"/>
      <c r="AM206" s="13"/>
      <c r="AN206" s="13"/>
      <c r="AO206" s="19"/>
      <c r="AP206" s="17"/>
      <c r="AQ206" s="20"/>
      <c r="AR206" s="15"/>
      <c r="AS206" s="15"/>
      <c r="AT206" s="21"/>
      <c r="AU206" s="11"/>
      <c r="AV206" s="11"/>
      <c r="AW206" s="11"/>
      <c r="AX206" s="11"/>
      <c r="AY206" s="11"/>
      <c r="AZ206" s="11"/>
      <c r="BA206" s="11"/>
      <c r="BB206" s="11"/>
      <c r="BC206" s="11"/>
      <c r="BI206" s="2" t="str">
        <f t="shared" si="54"/>
        <v>ITEM1=</v>
      </c>
      <c r="BJ206" s="2" t="str">
        <f t="shared" si="55"/>
        <v>ITEM2=</v>
      </c>
      <c r="BK206" s="2" t="str">
        <f t="shared" si="56"/>
        <v>ITEM3=</v>
      </c>
      <c r="BL206" s="2" t="str">
        <f t="shared" si="57"/>
        <v>ITEM4=</v>
      </c>
      <c r="BM206" s="2" t="str">
        <f t="shared" si="48"/>
        <v>ITEM5=</v>
      </c>
      <c r="BN206" s="2" t="str">
        <f t="shared" si="58"/>
        <v>ITEM6=</v>
      </c>
      <c r="BO206" s="2" t="str">
        <f t="shared" si="49"/>
        <v>ITEM7=</v>
      </c>
      <c r="BP206" s="2" t="str">
        <f t="shared" si="50"/>
        <v>ITEM8=</v>
      </c>
      <c r="BQ206" s="2" t="str">
        <f t="shared" si="51"/>
        <v>ITEM9=</v>
      </c>
      <c r="BR206" s="2" t="str">
        <f t="shared" si="59"/>
        <v>ITEM10=</v>
      </c>
      <c r="BS206" s="2" t="str">
        <f t="shared" si="52"/>
        <v>ITEM11=</v>
      </c>
      <c r="BT206" s="2" t="str">
        <f t="shared" si="53"/>
        <v>ITEM12=</v>
      </c>
      <c r="BU206" s="2" t="str">
        <f t="shared" si="60"/>
        <v>ITEM13=</v>
      </c>
      <c r="BV206" s="2" t="str">
        <f t="shared" si="61"/>
        <v>ITEM14=</v>
      </c>
    </row>
    <row r="207" spans="1:74" ht="21" customHeight="1" x14ac:dyDescent="0.15">
      <c r="A207" s="10"/>
      <c r="B207" s="10"/>
      <c r="C207" s="10"/>
      <c r="D207" s="11"/>
      <c r="E207" s="11"/>
      <c r="F207" s="11"/>
      <c r="G207" s="11"/>
      <c r="H207" s="11"/>
      <c r="I207" s="11"/>
      <c r="J207" s="11"/>
      <c r="K207" s="11"/>
      <c r="L207" s="11"/>
      <c r="M207" s="11"/>
      <c r="N207" s="11"/>
      <c r="O207" s="11"/>
      <c r="P207" s="11"/>
      <c r="Q207" s="11"/>
      <c r="R207" s="11"/>
      <c r="S207" s="11"/>
      <c r="T207" s="11"/>
      <c r="U207" s="12"/>
      <c r="V207" s="12"/>
      <c r="W207" s="13"/>
      <c r="X207" s="13"/>
      <c r="Y207" s="13"/>
      <c r="Z207" s="13"/>
      <c r="AA207" s="14"/>
      <c r="AB207" s="15"/>
      <c r="AC207" s="15"/>
      <c r="AD207" s="16"/>
      <c r="AE207" s="17"/>
      <c r="AF207" s="18"/>
      <c r="AG207" s="12"/>
      <c r="AH207" s="12"/>
      <c r="AI207" s="12"/>
      <c r="AJ207" s="12"/>
      <c r="AK207" s="13"/>
      <c r="AL207" s="13"/>
      <c r="AM207" s="13"/>
      <c r="AN207" s="13"/>
      <c r="AO207" s="19"/>
      <c r="AP207" s="17"/>
      <c r="AQ207" s="20"/>
      <c r="AR207" s="15"/>
      <c r="AS207" s="15"/>
      <c r="AT207" s="21"/>
      <c r="AU207" s="11"/>
      <c r="AV207" s="11"/>
      <c r="AW207" s="11"/>
      <c r="AX207" s="11"/>
      <c r="AY207" s="11"/>
      <c r="AZ207" s="11"/>
      <c r="BA207" s="11"/>
      <c r="BB207" s="11"/>
      <c r="BC207" s="11"/>
      <c r="BI207" s="2" t="str">
        <f t="shared" si="54"/>
        <v>ITEM1=</v>
      </c>
      <c r="BJ207" s="2" t="str">
        <f t="shared" si="55"/>
        <v>ITEM2=</v>
      </c>
      <c r="BK207" s="2" t="str">
        <f t="shared" si="56"/>
        <v>ITEM3=</v>
      </c>
      <c r="BL207" s="2" t="str">
        <f t="shared" si="57"/>
        <v>ITEM4=</v>
      </c>
      <c r="BM207" s="2" t="str">
        <f t="shared" si="48"/>
        <v>ITEM5=</v>
      </c>
      <c r="BN207" s="2" t="str">
        <f t="shared" si="58"/>
        <v>ITEM6=</v>
      </c>
      <c r="BO207" s="2" t="str">
        <f t="shared" si="49"/>
        <v>ITEM7=</v>
      </c>
      <c r="BP207" s="2" t="str">
        <f t="shared" si="50"/>
        <v>ITEM8=</v>
      </c>
      <c r="BQ207" s="2" t="str">
        <f t="shared" si="51"/>
        <v>ITEM9=</v>
      </c>
      <c r="BR207" s="2" t="str">
        <f t="shared" si="59"/>
        <v>ITEM10=</v>
      </c>
      <c r="BS207" s="2" t="str">
        <f t="shared" si="52"/>
        <v>ITEM11=</v>
      </c>
      <c r="BT207" s="2" t="str">
        <f t="shared" si="53"/>
        <v>ITEM12=</v>
      </c>
      <c r="BU207" s="2" t="str">
        <f t="shared" si="60"/>
        <v>ITEM13=</v>
      </c>
      <c r="BV207" s="2" t="str">
        <f t="shared" si="61"/>
        <v>ITEM14=</v>
      </c>
    </row>
    <row r="208" spans="1:74" ht="21" customHeight="1" x14ac:dyDescent="0.15">
      <c r="A208" s="10"/>
      <c r="B208" s="10"/>
      <c r="C208" s="10"/>
      <c r="D208" s="11"/>
      <c r="E208" s="11"/>
      <c r="F208" s="11"/>
      <c r="G208" s="11"/>
      <c r="H208" s="11"/>
      <c r="I208" s="11"/>
      <c r="J208" s="11"/>
      <c r="K208" s="11"/>
      <c r="L208" s="11"/>
      <c r="M208" s="11"/>
      <c r="N208" s="11"/>
      <c r="O208" s="11"/>
      <c r="P208" s="11"/>
      <c r="Q208" s="11"/>
      <c r="R208" s="11"/>
      <c r="S208" s="11"/>
      <c r="T208" s="11"/>
      <c r="U208" s="12"/>
      <c r="V208" s="12"/>
      <c r="W208" s="13"/>
      <c r="X208" s="13"/>
      <c r="Y208" s="13"/>
      <c r="Z208" s="13"/>
      <c r="AA208" s="14"/>
      <c r="AB208" s="15"/>
      <c r="AC208" s="15"/>
      <c r="AD208" s="16"/>
      <c r="AE208" s="17"/>
      <c r="AF208" s="18"/>
      <c r="AG208" s="12"/>
      <c r="AH208" s="12"/>
      <c r="AI208" s="12"/>
      <c r="AJ208" s="12"/>
      <c r="AK208" s="13"/>
      <c r="AL208" s="13"/>
      <c r="AM208" s="13"/>
      <c r="AN208" s="13"/>
      <c r="AO208" s="19"/>
      <c r="AP208" s="17"/>
      <c r="AQ208" s="20"/>
      <c r="AR208" s="15"/>
      <c r="AS208" s="15"/>
      <c r="AT208" s="21"/>
      <c r="AU208" s="11"/>
      <c r="AV208" s="11"/>
      <c r="AW208" s="11"/>
      <c r="AX208" s="11"/>
      <c r="AY208" s="11"/>
      <c r="AZ208" s="11"/>
      <c r="BA208" s="11"/>
      <c r="BB208" s="11"/>
      <c r="BC208" s="11"/>
      <c r="BI208" s="2" t="str">
        <f t="shared" si="54"/>
        <v>ITEM1=</v>
      </c>
      <c r="BJ208" s="2" t="str">
        <f t="shared" si="55"/>
        <v>ITEM2=</v>
      </c>
      <c r="BK208" s="2" t="str">
        <f t="shared" si="56"/>
        <v>ITEM3=</v>
      </c>
      <c r="BL208" s="2" t="str">
        <f t="shared" si="57"/>
        <v>ITEM4=</v>
      </c>
      <c r="BM208" s="2" t="str">
        <f t="shared" si="48"/>
        <v>ITEM5=</v>
      </c>
      <c r="BN208" s="2" t="str">
        <f t="shared" si="58"/>
        <v>ITEM6=</v>
      </c>
      <c r="BO208" s="2" t="str">
        <f t="shared" si="49"/>
        <v>ITEM7=</v>
      </c>
      <c r="BP208" s="2" t="str">
        <f t="shared" si="50"/>
        <v>ITEM8=</v>
      </c>
      <c r="BQ208" s="2" t="str">
        <f t="shared" si="51"/>
        <v>ITEM9=</v>
      </c>
      <c r="BR208" s="2" t="str">
        <f t="shared" si="59"/>
        <v>ITEM10=</v>
      </c>
      <c r="BS208" s="2" t="str">
        <f t="shared" si="52"/>
        <v>ITEM11=</v>
      </c>
      <c r="BT208" s="2" t="str">
        <f t="shared" si="53"/>
        <v>ITEM12=</v>
      </c>
      <c r="BU208" s="2" t="str">
        <f t="shared" si="60"/>
        <v>ITEM13=</v>
      </c>
      <c r="BV208" s="2" t="str">
        <f t="shared" si="61"/>
        <v>ITEM14=</v>
      </c>
    </row>
    <row r="209" spans="1:74" ht="21" customHeight="1" x14ac:dyDescent="0.15">
      <c r="A209" s="10"/>
      <c r="B209" s="10"/>
      <c r="C209" s="10"/>
      <c r="D209" s="11"/>
      <c r="E209" s="11"/>
      <c r="F209" s="11"/>
      <c r="G209" s="11"/>
      <c r="H209" s="11"/>
      <c r="I209" s="11"/>
      <c r="J209" s="11"/>
      <c r="K209" s="11"/>
      <c r="L209" s="11"/>
      <c r="M209" s="11"/>
      <c r="N209" s="11"/>
      <c r="O209" s="11"/>
      <c r="P209" s="11"/>
      <c r="Q209" s="11"/>
      <c r="R209" s="11"/>
      <c r="S209" s="11"/>
      <c r="T209" s="11"/>
      <c r="U209" s="12"/>
      <c r="V209" s="12"/>
      <c r="W209" s="13"/>
      <c r="X209" s="13"/>
      <c r="Y209" s="13"/>
      <c r="Z209" s="13"/>
      <c r="AA209" s="14"/>
      <c r="AB209" s="15"/>
      <c r="AC209" s="15"/>
      <c r="AD209" s="16"/>
      <c r="AE209" s="17"/>
      <c r="AF209" s="18"/>
      <c r="AG209" s="12"/>
      <c r="AH209" s="12"/>
      <c r="AI209" s="12"/>
      <c r="AJ209" s="12"/>
      <c r="AK209" s="13"/>
      <c r="AL209" s="13"/>
      <c r="AM209" s="13"/>
      <c r="AN209" s="13"/>
      <c r="AO209" s="19"/>
      <c r="AP209" s="17"/>
      <c r="AQ209" s="20"/>
      <c r="AR209" s="15"/>
      <c r="AS209" s="15"/>
      <c r="AT209" s="21"/>
      <c r="AU209" s="11"/>
      <c r="AV209" s="11"/>
      <c r="AW209" s="11"/>
      <c r="AX209" s="11"/>
      <c r="AY209" s="11"/>
      <c r="AZ209" s="11"/>
      <c r="BA209" s="11"/>
      <c r="BB209" s="11"/>
      <c r="BC209" s="11"/>
      <c r="BI209" s="2" t="str">
        <f t="shared" si="54"/>
        <v>ITEM1=</v>
      </c>
      <c r="BJ209" s="2" t="str">
        <f t="shared" si="55"/>
        <v>ITEM2=</v>
      </c>
      <c r="BK209" s="2" t="str">
        <f t="shared" si="56"/>
        <v>ITEM3=</v>
      </c>
      <c r="BL209" s="2" t="str">
        <f t="shared" si="57"/>
        <v>ITEM4=</v>
      </c>
      <c r="BM209" s="2" t="str">
        <f t="shared" si="48"/>
        <v>ITEM5=</v>
      </c>
      <c r="BN209" s="2" t="str">
        <f t="shared" si="58"/>
        <v>ITEM6=</v>
      </c>
      <c r="BO209" s="2" t="str">
        <f t="shared" si="49"/>
        <v>ITEM7=</v>
      </c>
      <c r="BP209" s="2" t="str">
        <f t="shared" si="50"/>
        <v>ITEM8=</v>
      </c>
      <c r="BQ209" s="2" t="str">
        <f t="shared" si="51"/>
        <v>ITEM9=</v>
      </c>
      <c r="BR209" s="2" t="str">
        <f t="shared" si="59"/>
        <v>ITEM10=</v>
      </c>
      <c r="BS209" s="2" t="str">
        <f t="shared" si="52"/>
        <v>ITEM11=</v>
      </c>
      <c r="BT209" s="2" t="str">
        <f t="shared" si="53"/>
        <v>ITEM12=</v>
      </c>
      <c r="BU209" s="2" t="str">
        <f t="shared" si="60"/>
        <v>ITEM13=</v>
      </c>
      <c r="BV209" s="2" t="str">
        <f t="shared" si="61"/>
        <v>ITEM14=</v>
      </c>
    </row>
    <row r="210" spans="1:74" ht="21" customHeight="1" x14ac:dyDescent="0.15">
      <c r="A210" s="10"/>
      <c r="B210" s="10"/>
      <c r="C210" s="10"/>
      <c r="D210" s="11"/>
      <c r="E210" s="11"/>
      <c r="F210" s="11"/>
      <c r="G210" s="11"/>
      <c r="H210" s="11"/>
      <c r="I210" s="11"/>
      <c r="J210" s="11"/>
      <c r="K210" s="11"/>
      <c r="L210" s="11"/>
      <c r="M210" s="11"/>
      <c r="N210" s="11"/>
      <c r="O210" s="11"/>
      <c r="P210" s="11"/>
      <c r="Q210" s="11"/>
      <c r="R210" s="11"/>
      <c r="S210" s="11"/>
      <c r="T210" s="11"/>
      <c r="U210" s="12"/>
      <c r="V210" s="12"/>
      <c r="W210" s="13"/>
      <c r="X210" s="13"/>
      <c r="Y210" s="13"/>
      <c r="Z210" s="13"/>
      <c r="AA210" s="14"/>
      <c r="AB210" s="15"/>
      <c r="AC210" s="15"/>
      <c r="AD210" s="16"/>
      <c r="AE210" s="17"/>
      <c r="AF210" s="18"/>
      <c r="AG210" s="12"/>
      <c r="AH210" s="12"/>
      <c r="AI210" s="12"/>
      <c r="AJ210" s="12"/>
      <c r="AK210" s="13"/>
      <c r="AL210" s="13"/>
      <c r="AM210" s="13"/>
      <c r="AN210" s="13"/>
      <c r="AO210" s="19"/>
      <c r="AP210" s="17"/>
      <c r="AQ210" s="20"/>
      <c r="AR210" s="15"/>
      <c r="AS210" s="15"/>
      <c r="AT210" s="21"/>
      <c r="AU210" s="11"/>
      <c r="AV210" s="11"/>
      <c r="AW210" s="11"/>
      <c r="AX210" s="11"/>
      <c r="AY210" s="11"/>
      <c r="AZ210" s="11"/>
      <c r="BA210" s="11"/>
      <c r="BB210" s="11"/>
      <c r="BC210" s="11"/>
      <c r="BI210" s="2" t="str">
        <f t="shared" si="54"/>
        <v>ITEM1=</v>
      </c>
      <c r="BJ210" s="2" t="str">
        <f t="shared" si="55"/>
        <v>ITEM2=</v>
      </c>
      <c r="BK210" s="2" t="str">
        <f t="shared" si="56"/>
        <v>ITEM3=</v>
      </c>
      <c r="BL210" s="2" t="str">
        <f t="shared" si="57"/>
        <v>ITEM4=</v>
      </c>
      <c r="BM210" s="2" t="str">
        <f t="shared" si="48"/>
        <v>ITEM5=</v>
      </c>
      <c r="BN210" s="2" t="str">
        <f t="shared" si="58"/>
        <v>ITEM6=</v>
      </c>
      <c r="BO210" s="2" t="str">
        <f t="shared" si="49"/>
        <v>ITEM7=</v>
      </c>
      <c r="BP210" s="2" t="str">
        <f t="shared" si="50"/>
        <v>ITEM8=</v>
      </c>
      <c r="BQ210" s="2" t="str">
        <f t="shared" si="51"/>
        <v>ITEM9=</v>
      </c>
      <c r="BR210" s="2" t="str">
        <f t="shared" si="59"/>
        <v>ITEM10=</v>
      </c>
      <c r="BS210" s="2" t="str">
        <f t="shared" si="52"/>
        <v>ITEM11=</v>
      </c>
      <c r="BT210" s="2" t="str">
        <f t="shared" si="53"/>
        <v>ITEM12=</v>
      </c>
      <c r="BU210" s="2" t="str">
        <f t="shared" si="60"/>
        <v>ITEM13=</v>
      </c>
      <c r="BV210" s="2" t="str">
        <f t="shared" si="61"/>
        <v>ITEM14=</v>
      </c>
    </row>
    <row r="211" spans="1:74" ht="21" customHeight="1" x14ac:dyDescent="0.15">
      <c r="A211" s="10"/>
      <c r="B211" s="10"/>
      <c r="C211" s="10"/>
      <c r="D211" s="11"/>
      <c r="E211" s="11"/>
      <c r="F211" s="11"/>
      <c r="G211" s="11"/>
      <c r="H211" s="11"/>
      <c r="I211" s="11"/>
      <c r="J211" s="11"/>
      <c r="K211" s="11"/>
      <c r="L211" s="11"/>
      <c r="M211" s="11"/>
      <c r="N211" s="11"/>
      <c r="O211" s="11"/>
      <c r="P211" s="11"/>
      <c r="Q211" s="11"/>
      <c r="R211" s="11"/>
      <c r="S211" s="11"/>
      <c r="T211" s="11"/>
      <c r="U211" s="12"/>
      <c r="V211" s="12"/>
      <c r="W211" s="13"/>
      <c r="X211" s="13"/>
      <c r="Y211" s="13"/>
      <c r="Z211" s="13"/>
      <c r="AA211" s="14"/>
      <c r="AB211" s="15"/>
      <c r="AC211" s="15"/>
      <c r="AD211" s="16"/>
      <c r="AE211" s="17"/>
      <c r="AF211" s="18"/>
      <c r="AG211" s="12"/>
      <c r="AH211" s="12"/>
      <c r="AI211" s="12"/>
      <c r="AJ211" s="12"/>
      <c r="AK211" s="13"/>
      <c r="AL211" s="13"/>
      <c r="AM211" s="13"/>
      <c r="AN211" s="13"/>
      <c r="AO211" s="19"/>
      <c r="AP211" s="17"/>
      <c r="AQ211" s="20"/>
      <c r="AR211" s="15"/>
      <c r="AS211" s="15"/>
      <c r="AT211" s="21"/>
      <c r="AU211" s="11"/>
      <c r="AV211" s="11"/>
      <c r="AW211" s="11"/>
      <c r="AX211" s="11"/>
      <c r="AY211" s="11"/>
      <c r="AZ211" s="11"/>
      <c r="BA211" s="11"/>
      <c r="BB211" s="11"/>
      <c r="BC211" s="11"/>
      <c r="BI211" s="2" t="str">
        <f t="shared" si="54"/>
        <v>ITEM1=</v>
      </c>
      <c r="BJ211" s="2" t="str">
        <f t="shared" si="55"/>
        <v>ITEM2=</v>
      </c>
      <c r="BK211" s="2" t="str">
        <f t="shared" si="56"/>
        <v>ITEM3=</v>
      </c>
      <c r="BL211" s="2" t="str">
        <f t="shared" si="57"/>
        <v>ITEM4=</v>
      </c>
      <c r="BM211" s="2" t="str">
        <f t="shared" si="48"/>
        <v>ITEM5=</v>
      </c>
      <c r="BN211" s="2" t="str">
        <f t="shared" si="58"/>
        <v>ITEM6=</v>
      </c>
      <c r="BO211" s="2" t="str">
        <f t="shared" si="49"/>
        <v>ITEM7=</v>
      </c>
      <c r="BP211" s="2" t="str">
        <f t="shared" si="50"/>
        <v>ITEM8=</v>
      </c>
      <c r="BQ211" s="2" t="str">
        <f t="shared" si="51"/>
        <v>ITEM9=</v>
      </c>
      <c r="BR211" s="2" t="str">
        <f t="shared" si="59"/>
        <v>ITEM10=</v>
      </c>
      <c r="BS211" s="2" t="str">
        <f t="shared" si="52"/>
        <v>ITEM11=</v>
      </c>
      <c r="BT211" s="2" t="str">
        <f t="shared" si="53"/>
        <v>ITEM12=</v>
      </c>
      <c r="BU211" s="2" t="str">
        <f t="shared" si="60"/>
        <v>ITEM13=</v>
      </c>
      <c r="BV211" s="2" t="str">
        <f t="shared" si="61"/>
        <v>ITEM14=</v>
      </c>
    </row>
    <row r="212" spans="1:74" ht="21" customHeight="1" x14ac:dyDescent="0.15">
      <c r="A212" s="10"/>
      <c r="B212" s="10"/>
      <c r="C212" s="10"/>
      <c r="D212" s="11"/>
      <c r="E212" s="11"/>
      <c r="F212" s="11"/>
      <c r="G212" s="11"/>
      <c r="H212" s="11"/>
      <c r="I212" s="11"/>
      <c r="J212" s="11"/>
      <c r="K212" s="11"/>
      <c r="L212" s="11"/>
      <c r="M212" s="11"/>
      <c r="N212" s="11"/>
      <c r="O212" s="11"/>
      <c r="P212" s="11"/>
      <c r="Q212" s="11"/>
      <c r="R212" s="11"/>
      <c r="S212" s="11"/>
      <c r="T212" s="11"/>
      <c r="U212" s="12"/>
      <c r="V212" s="12"/>
      <c r="W212" s="13"/>
      <c r="X212" s="13"/>
      <c r="Y212" s="13"/>
      <c r="Z212" s="13"/>
      <c r="AA212" s="14"/>
      <c r="AB212" s="15"/>
      <c r="AC212" s="15"/>
      <c r="AD212" s="16"/>
      <c r="AE212" s="17"/>
      <c r="AF212" s="18"/>
      <c r="AG212" s="12"/>
      <c r="AH212" s="12"/>
      <c r="AI212" s="12"/>
      <c r="AJ212" s="12"/>
      <c r="AK212" s="13"/>
      <c r="AL212" s="13"/>
      <c r="AM212" s="13"/>
      <c r="AN212" s="13"/>
      <c r="AO212" s="19"/>
      <c r="AP212" s="17"/>
      <c r="AQ212" s="20"/>
      <c r="AR212" s="15"/>
      <c r="AS212" s="15"/>
      <c r="AT212" s="21"/>
      <c r="AU212" s="11"/>
      <c r="AV212" s="11"/>
      <c r="AW212" s="11"/>
      <c r="AX212" s="11"/>
      <c r="AY212" s="11"/>
      <c r="AZ212" s="11"/>
      <c r="BA212" s="11"/>
      <c r="BB212" s="11"/>
      <c r="BC212" s="11"/>
      <c r="BI212" s="2" t="str">
        <f t="shared" si="54"/>
        <v>ITEM1=</v>
      </c>
      <c r="BJ212" s="2" t="str">
        <f t="shared" si="55"/>
        <v>ITEM2=</v>
      </c>
      <c r="BK212" s="2" t="str">
        <f t="shared" si="56"/>
        <v>ITEM3=</v>
      </c>
      <c r="BL212" s="2" t="str">
        <f t="shared" si="57"/>
        <v>ITEM4=</v>
      </c>
      <c r="BM212" s="2" t="str">
        <f t="shared" si="48"/>
        <v>ITEM5=</v>
      </c>
      <c r="BN212" s="2" t="str">
        <f t="shared" si="58"/>
        <v>ITEM6=</v>
      </c>
      <c r="BO212" s="2" t="str">
        <f t="shared" si="49"/>
        <v>ITEM7=</v>
      </c>
      <c r="BP212" s="2" t="str">
        <f t="shared" si="50"/>
        <v>ITEM8=</v>
      </c>
      <c r="BQ212" s="2" t="str">
        <f t="shared" si="51"/>
        <v>ITEM9=</v>
      </c>
      <c r="BR212" s="2" t="str">
        <f t="shared" si="59"/>
        <v>ITEM10=</v>
      </c>
      <c r="BS212" s="2" t="str">
        <f t="shared" si="52"/>
        <v>ITEM11=</v>
      </c>
      <c r="BT212" s="2" t="str">
        <f t="shared" si="53"/>
        <v>ITEM12=</v>
      </c>
      <c r="BU212" s="2" t="str">
        <f t="shared" si="60"/>
        <v>ITEM13=</v>
      </c>
      <c r="BV212" s="2" t="str">
        <f t="shared" si="61"/>
        <v>ITEM14=</v>
      </c>
    </row>
    <row r="213" spans="1:74" ht="21" customHeight="1" x14ac:dyDescent="0.15">
      <c r="A213" s="10"/>
      <c r="B213" s="10"/>
      <c r="C213" s="10"/>
      <c r="D213" s="11"/>
      <c r="E213" s="11"/>
      <c r="F213" s="11"/>
      <c r="G213" s="11"/>
      <c r="H213" s="11"/>
      <c r="I213" s="11"/>
      <c r="J213" s="11"/>
      <c r="K213" s="11"/>
      <c r="L213" s="11"/>
      <c r="M213" s="11"/>
      <c r="N213" s="11"/>
      <c r="O213" s="11"/>
      <c r="P213" s="11"/>
      <c r="Q213" s="11"/>
      <c r="R213" s="11"/>
      <c r="S213" s="11"/>
      <c r="T213" s="11"/>
      <c r="U213" s="12"/>
      <c r="V213" s="12"/>
      <c r="W213" s="13"/>
      <c r="X213" s="13"/>
      <c r="Y213" s="13"/>
      <c r="Z213" s="13"/>
      <c r="AA213" s="14"/>
      <c r="AB213" s="15"/>
      <c r="AC213" s="15"/>
      <c r="AD213" s="16"/>
      <c r="AE213" s="17"/>
      <c r="AF213" s="18"/>
      <c r="AG213" s="12"/>
      <c r="AH213" s="12"/>
      <c r="AI213" s="12"/>
      <c r="AJ213" s="12"/>
      <c r="AK213" s="13"/>
      <c r="AL213" s="13"/>
      <c r="AM213" s="13"/>
      <c r="AN213" s="13"/>
      <c r="AO213" s="19"/>
      <c r="AP213" s="17"/>
      <c r="AQ213" s="20"/>
      <c r="AR213" s="15"/>
      <c r="AS213" s="15"/>
      <c r="AT213" s="21"/>
      <c r="AU213" s="11"/>
      <c r="AV213" s="11"/>
      <c r="AW213" s="11"/>
      <c r="AX213" s="11"/>
      <c r="AY213" s="11"/>
      <c r="AZ213" s="11"/>
      <c r="BA213" s="11"/>
      <c r="BB213" s="11"/>
      <c r="BC213" s="11"/>
      <c r="BI213" s="2" t="str">
        <f t="shared" si="54"/>
        <v>ITEM1=</v>
      </c>
      <c r="BJ213" s="2" t="str">
        <f t="shared" si="55"/>
        <v>ITEM2=</v>
      </c>
      <c r="BK213" s="2" t="str">
        <f t="shared" si="56"/>
        <v>ITEM3=</v>
      </c>
      <c r="BL213" s="2" t="str">
        <f t="shared" si="57"/>
        <v>ITEM4=</v>
      </c>
      <c r="BM213" s="2" t="str">
        <f t="shared" si="48"/>
        <v>ITEM5=</v>
      </c>
      <c r="BN213" s="2" t="str">
        <f t="shared" si="58"/>
        <v>ITEM6=</v>
      </c>
      <c r="BO213" s="2" t="str">
        <f t="shared" si="49"/>
        <v>ITEM7=</v>
      </c>
      <c r="BP213" s="2" t="str">
        <f t="shared" si="50"/>
        <v>ITEM8=</v>
      </c>
      <c r="BQ213" s="2" t="str">
        <f t="shared" si="51"/>
        <v>ITEM9=</v>
      </c>
      <c r="BR213" s="2" t="str">
        <f t="shared" si="59"/>
        <v>ITEM10=</v>
      </c>
      <c r="BS213" s="2" t="str">
        <f t="shared" si="52"/>
        <v>ITEM11=</v>
      </c>
      <c r="BT213" s="2" t="str">
        <f t="shared" si="53"/>
        <v>ITEM12=</v>
      </c>
      <c r="BU213" s="2" t="str">
        <f t="shared" si="60"/>
        <v>ITEM13=</v>
      </c>
      <c r="BV213" s="2" t="str">
        <f t="shared" si="61"/>
        <v>ITEM14=</v>
      </c>
    </row>
    <row r="214" spans="1:74" ht="21" customHeight="1" x14ac:dyDescent="0.15">
      <c r="A214" s="10"/>
      <c r="B214" s="10"/>
      <c r="C214" s="10"/>
      <c r="D214" s="11"/>
      <c r="E214" s="11"/>
      <c r="F214" s="11"/>
      <c r="G214" s="11"/>
      <c r="H214" s="11"/>
      <c r="I214" s="11"/>
      <c r="J214" s="11"/>
      <c r="K214" s="11"/>
      <c r="L214" s="11"/>
      <c r="M214" s="11"/>
      <c r="N214" s="11"/>
      <c r="O214" s="11"/>
      <c r="P214" s="11"/>
      <c r="Q214" s="11"/>
      <c r="R214" s="11"/>
      <c r="S214" s="11"/>
      <c r="T214" s="11"/>
      <c r="U214" s="12"/>
      <c r="V214" s="12"/>
      <c r="W214" s="13"/>
      <c r="X214" s="13"/>
      <c r="Y214" s="13"/>
      <c r="Z214" s="13"/>
      <c r="AA214" s="14"/>
      <c r="AB214" s="15"/>
      <c r="AC214" s="15"/>
      <c r="AD214" s="16"/>
      <c r="AE214" s="17"/>
      <c r="AF214" s="18"/>
      <c r="AG214" s="12"/>
      <c r="AH214" s="12"/>
      <c r="AI214" s="12"/>
      <c r="AJ214" s="12"/>
      <c r="AK214" s="13"/>
      <c r="AL214" s="13"/>
      <c r="AM214" s="13"/>
      <c r="AN214" s="13"/>
      <c r="AO214" s="19"/>
      <c r="AP214" s="17"/>
      <c r="AQ214" s="20"/>
      <c r="AR214" s="15"/>
      <c r="AS214" s="15"/>
      <c r="AT214" s="21"/>
      <c r="AU214" s="11"/>
      <c r="AV214" s="11"/>
      <c r="AW214" s="11"/>
      <c r="AX214" s="11"/>
      <c r="AY214" s="11"/>
      <c r="AZ214" s="11"/>
      <c r="BA214" s="11"/>
      <c r="BB214" s="11"/>
      <c r="BC214" s="11"/>
      <c r="BI214" s="2" t="str">
        <f t="shared" si="54"/>
        <v>ITEM1=</v>
      </c>
      <c r="BJ214" s="2" t="str">
        <f t="shared" si="55"/>
        <v>ITEM2=</v>
      </c>
      <c r="BK214" s="2" t="str">
        <f t="shared" si="56"/>
        <v>ITEM3=</v>
      </c>
      <c r="BL214" s="2" t="str">
        <f t="shared" si="57"/>
        <v>ITEM4=</v>
      </c>
      <c r="BM214" s="2" t="str">
        <f t="shared" si="48"/>
        <v>ITEM5=</v>
      </c>
      <c r="BN214" s="2" t="str">
        <f t="shared" si="58"/>
        <v>ITEM6=</v>
      </c>
      <c r="BO214" s="2" t="str">
        <f t="shared" si="49"/>
        <v>ITEM7=</v>
      </c>
      <c r="BP214" s="2" t="str">
        <f t="shared" si="50"/>
        <v>ITEM8=</v>
      </c>
      <c r="BQ214" s="2" t="str">
        <f t="shared" si="51"/>
        <v>ITEM9=</v>
      </c>
      <c r="BR214" s="2" t="str">
        <f t="shared" si="59"/>
        <v>ITEM10=</v>
      </c>
      <c r="BS214" s="2" t="str">
        <f t="shared" si="52"/>
        <v>ITEM11=</v>
      </c>
      <c r="BT214" s="2" t="str">
        <f t="shared" si="53"/>
        <v>ITEM12=</v>
      </c>
      <c r="BU214" s="2" t="str">
        <f t="shared" si="60"/>
        <v>ITEM13=</v>
      </c>
      <c r="BV214" s="2" t="str">
        <f t="shared" si="61"/>
        <v>ITEM14=</v>
      </c>
    </row>
    <row r="215" spans="1:74" ht="21" customHeight="1" x14ac:dyDescent="0.15">
      <c r="A215" s="10"/>
      <c r="B215" s="10"/>
      <c r="C215" s="10"/>
      <c r="D215" s="11"/>
      <c r="E215" s="11"/>
      <c r="F215" s="11"/>
      <c r="G215" s="11"/>
      <c r="H215" s="11"/>
      <c r="I215" s="11"/>
      <c r="J215" s="11"/>
      <c r="K215" s="11"/>
      <c r="L215" s="11"/>
      <c r="M215" s="11"/>
      <c r="N215" s="11"/>
      <c r="O215" s="11"/>
      <c r="P215" s="11"/>
      <c r="Q215" s="11"/>
      <c r="R215" s="11"/>
      <c r="S215" s="11"/>
      <c r="T215" s="11"/>
      <c r="U215" s="12"/>
      <c r="V215" s="12"/>
      <c r="W215" s="13"/>
      <c r="X215" s="13"/>
      <c r="Y215" s="13"/>
      <c r="Z215" s="13"/>
      <c r="AA215" s="14"/>
      <c r="AB215" s="15"/>
      <c r="AC215" s="15"/>
      <c r="AD215" s="16"/>
      <c r="AE215" s="17"/>
      <c r="AF215" s="18"/>
      <c r="AG215" s="12"/>
      <c r="AH215" s="12"/>
      <c r="AI215" s="12"/>
      <c r="AJ215" s="12"/>
      <c r="AK215" s="13"/>
      <c r="AL215" s="13"/>
      <c r="AM215" s="13"/>
      <c r="AN215" s="13"/>
      <c r="AO215" s="19"/>
      <c r="AP215" s="17"/>
      <c r="AQ215" s="20"/>
      <c r="AR215" s="15"/>
      <c r="AS215" s="15"/>
      <c r="AT215" s="21"/>
      <c r="AU215" s="11"/>
      <c r="AV215" s="11"/>
      <c r="AW215" s="11"/>
      <c r="AX215" s="11"/>
      <c r="AY215" s="11"/>
      <c r="AZ215" s="11"/>
      <c r="BA215" s="11"/>
      <c r="BB215" s="11"/>
      <c r="BC215" s="11"/>
      <c r="BI215" s="2" t="str">
        <f t="shared" si="54"/>
        <v>ITEM1=</v>
      </c>
      <c r="BJ215" s="2" t="str">
        <f t="shared" si="55"/>
        <v>ITEM2=</v>
      </c>
      <c r="BK215" s="2" t="str">
        <f t="shared" si="56"/>
        <v>ITEM3=</v>
      </c>
      <c r="BL215" s="2" t="str">
        <f t="shared" si="57"/>
        <v>ITEM4=</v>
      </c>
      <c r="BM215" s="2" t="str">
        <f t="shared" si="48"/>
        <v>ITEM5=</v>
      </c>
      <c r="BN215" s="2" t="str">
        <f t="shared" si="58"/>
        <v>ITEM6=</v>
      </c>
      <c r="BO215" s="2" t="str">
        <f t="shared" si="49"/>
        <v>ITEM7=</v>
      </c>
      <c r="BP215" s="2" t="str">
        <f t="shared" si="50"/>
        <v>ITEM8=</v>
      </c>
      <c r="BQ215" s="2" t="str">
        <f t="shared" si="51"/>
        <v>ITEM9=</v>
      </c>
      <c r="BR215" s="2" t="str">
        <f t="shared" si="59"/>
        <v>ITEM10=</v>
      </c>
      <c r="BS215" s="2" t="str">
        <f t="shared" si="52"/>
        <v>ITEM11=</v>
      </c>
      <c r="BT215" s="2" t="str">
        <f t="shared" si="53"/>
        <v>ITEM12=</v>
      </c>
      <c r="BU215" s="2" t="str">
        <f t="shared" si="60"/>
        <v>ITEM13=</v>
      </c>
      <c r="BV215" s="2" t="str">
        <f t="shared" si="61"/>
        <v>ITEM14=</v>
      </c>
    </row>
    <row r="216" spans="1:74" ht="21" customHeight="1" x14ac:dyDescent="0.15">
      <c r="A216" s="10"/>
      <c r="B216" s="10"/>
      <c r="C216" s="10"/>
      <c r="D216" s="11"/>
      <c r="E216" s="11"/>
      <c r="F216" s="11"/>
      <c r="G216" s="11"/>
      <c r="H216" s="11"/>
      <c r="I216" s="11"/>
      <c r="J216" s="11"/>
      <c r="K216" s="11"/>
      <c r="L216" s="11"/>
      <c r="M216" s="11"/>
      <c r="N216" s="11"/>
      <c r="O216" s="11"/>
      <c r="P216" s="11"/>
      <c r="Q216" s="11"/>
      <c r="R216" s="11"/>
      <c r="S216" s="11"/>
      <c r="T216" s="11"/>
      <c r="U216" s="12"/>
      <c r="V216" s="12"/>
      <c r="W216" s="13"/>
      <c r="X216" s="13"/>
      <c r="Y216" s="13"/>
      <c r="Z216" s="13"/>
      <c r="AA216" s="14"/>
      <c r="AB216" s="15"/>
      <c r="AC216" s="15"/>
      <c r="AD216" s="16"/>
      <c r="AE216" s="17"/>
      <c r="AF216" s="18"/>
      <c r="AG216" s="12"/>
      <c r="AH216" s="12"/>
      <c r="AI216" s="12"/>
      <c r="AJ216" s="12"/>
      <c r="AK216" s="13"/>
      <c r="AL216" s="13"/>
      <c r="AM216" s="13"/>
      <c r="AN216" s="13"/>
      <c r="AO216" s="19"/>
      <c r="AP216" s="17"/>
      <c r="AQ216" s="20"/>
      <c r="AR216" s="15"/>
      <c r="AS216" s="15"/>
      <c r="AT216" s="21"/>
      <c r="AU216" s="11"/>
      <c r="AV216" s="11"/>
      <c r="AW216" s="11"/>
      <c r="AX216" s="11"/>
      <c r="AY216" s="11"/>
      <c r="AZ216" s="11"/>
      <c r="BA216" s="11"/>
      <c r="BB216" s="11"/>
      <c r="BC216" s="11"/>
      <c r="BI216" s="2" t="str">
        <f t="shared" si="54"/>
        <v>ITEM1=</v>
      </c>
      <c r="BJ216" s="2" t="str">
        <f t="shared" si="55"/>
        <v>ITEM2=</v>
      </c>
      <c r="BK216" s="2" t="str">
        <f t="shared" si="56"/>
        <v>ITEM3=</v>
      </c>
      <c r="BL216" s="2" t="str">
        <f t="shared" si="57"/>
        <v>ITEM4=</v>
      </c>
      <c r="BM216" s="2" t="str">
        <f t="shared" si="48"/>
        <v>ITEM5=</v>
      </c>
      <c r="BN216" s="2" t="str">
        <f t="shared" si="58"/>
        <v>ITEM6=</v>
      </c>
      <c r="BO216" s="2" t="str">
        <f t="shared" si="49"/>
        <v>ITEM7=</v>
      </c>
      <c r="BP216" s="2" t="str">
        <f t="shared" si="50"/>
        <v>ITEM8=</v>
      </c>
      <c r="BQ216" s="2" t="str">
        <f t="shared" si="51"/>
        <v>ITEM9=</v>
      </c>
      <c r="BR216" s="2" t="str">
        <f t="shared" si="59"/>
        <v>ITEM10=</v>
      </c>
      <c r="BS216" s="2" t="str">
        <f t="shared" si="52"/>
        <v>ITEM11=</v>
      </c>
      <c r="BT216" s="2" t="str">
        <f t="shared" si="53"/>
        <v>ITEM12=</v>
      </c>
      <c r="BU216" s="2" t="str">
        <f t="shared" si="60"/>
        <v>ITEM13=</v>
      </c>
      <c r="BV216" s="2" t="str">
        <f t="shared" si="61"/>
        <v>ITEM14=</v>
      </c>
    </row>
    <row r="217" spans="1:74" ht="21" customHeight="1" x14ac:dyDescent="0.15">
      <c r="A217" s="10"/>
      <c r="B217" s="10"/>
      <c r="C217" s="10"/>
      <c r="D217" s="11"/>
      <c r="E217" s="11"/>
      <c r="F217" s="11"/>
      <c r="G217" s="11"/>
      <c r="H217" s="11"/>
      <c r="I217" s="11"/>
      <c r="J217" s="11"/>
      <c r="K217" s="11"/>
      <c r="L217" s="11"/>
      <c r="M217" s="11"/>
      <c r="N217" s="11"/>
      <c r="O217" s="11"/>
      <c r="P217" s="11"/>
      <c r="Q217" s="11"/>
      <c r="R217" s="11"/>
      <c r="S217" s="11"/>
      <c r="T217" s="11"/>
      <c r="U217" s="12"/>
      <c r="V217" s="12"/>
      <c r="W217" s="13"/>
      <c r="X217" s="13"/>
      <c r="Y217" s="13"/>
      <c r="Z217" s="13"/>
      <c r="AA217" s="14"/>
      <c r="AB217" s="15"/>
      <c r="AC217" s="15"/>
      <c r="AD217" s="16"/>
      <c r="AE217" s="17"/>
      <c r="AF217" s="18"/>
      <c r="AG217" s="12"/>
      <c r="AH217" s="12"/>
      <c r="AI217" s="12"/>
      <c r="AJ217" s="12"/>
      <c r="AK217" s="13"/>
      <c r="AL217" s="13"/>
      <c r="AM217" s="13"/>
      <c r="AN217" s="13"/>
      <c r="AO217" s="19"/>
      <c r="AP217" s="17"/>
      <c r="AQ217" s="20"/>
      <c r="AR217" s="15"/>
      <c r="AS217" s="15"/>
      <c r="AT217" s="21"/>
      <c r="AU217" s="11"/>
      <c r="AV217" s="11"/>
      <c r="AW217" s="11"/>
      <c r="AX217" s="11"/>
      <c r="AY217" s="11"/>
      <c r="AZ217" s="11"/>
      <c r="BA217" s="11"/>
      <c r="BB217" s="11"/>
      <c r="BC217" s="11"/>
      <c r="BI217" s="2" t="str">
        <f t="shared" si="54"/>
        <v>ITEM1=</v>
      </c>
      <c r="BJ217" s="2" t="str">
        <f t="shared" si="55"/>
        <v>ITEM2=</v>
      </c>
      <c r="BK217" s="2" t="str">
        <f t="shared" si="56"/>
        <v>ITEM3=</v>
      </c>
      <c r="BL217" s="2" t="str">
        <f t="shared" si="57"/>
        <v>ITEM4=</v>
      </c>
      <c r="BM217" s="2" t="str">
        <f t="shared" si="48"/>
        <v>ITEM5=</v>
      </c>
      <c r="BN217" s="2" t="str">
        <f t="shared" si="58"/>
        <v>ITEM6=</v>
      </c>
      <c r="BO217" s="2" t="str">
        <f t="shared" si="49"/>
        <v>ITEM7=</v>
      </c>
      <c r="BP217" s="2" t="str">
        <f t="shared" si="50"/>
        <v>ITEM8=</v>
      </c>
      <c r="BQ217" s="2" t="str">
        <f t="shared" si="51"/>
        <v>ITEM9=</v>
      </c>
      <c r="BR217" s="2" t="str">
        <f t="shared" si="59"/>
        <v>ITEM10=</v>
      </c>
      <c r="BS217" s="2" t="str">
        <f t="shared" si="52"/>
        <v>ITEM11=</v>
      </c>
      <c r="BT217" s="2" t="str">
        <f t="shared" si="53"/>
        <v>ITEM12=</v>
      </c>
      <c r="BU217" s="2" t="str">
        <f t="shared" si="60"/>
        <v>ITEM13=</v>
      </c>
      <c r="BV217" s="2" t="str">
        <f t="shared" si="61"/>
        <v>ITEM14=</v>
      </c>
    </row>
    <row r="218" spans="1:74" ht="21" customHeight="1" x14ac:dyDescent="0.15">
      <c r="A218" s="10"/>
      <c r="B218" s="10"/>
      <c r="C218" s="10"/>
      <c r="D218" s="11"/>
      <c r="E218" s="11"/>
      <c r="F218" s="11"/>
      <c r="G218" s="11"/>
      <c r="H218" s="11"/>
      <c r="I218" s="11"/>
      <c r="J218" s="11"/>
      <c r="K218" s="11"/>
      <c r="L218" s="11"/>
      <c r="M218" s="11"/>
      <c r="N218" s="11"/>
      <c r="O218" s="11"/>
      <c r="P218" s="11"/>
      <c r="Q218" s="11"/>
      <c r="R218" s="11"/>
      <c r="S218" s="11"/>
      <c r="T218" s="11"/>
      <c r="U218" s="12"/>
      <c r="V218" s="12"/>
      <c r="W218" s="13"/>
      <c r="X218" s="13"/>
      <c r="Y218" s="13"/>
      <c r="Z218" s="13"/>
      <c r="AA218" s="14"/>
      <c r="AB218" s="15"/>
      <c r="AC218" s="15"/>
      <c r="AD218" s="16"/>
      <c r="AE218" s="17"/>
      <c r="AF218" s="18"/>
      <c r="AG218" s="12"/>
      <c r="AH218" s="12"/>
      <c r="AI218" s="12"/>
      <c r="AJ218" s="12"/>
      <c r="AK218" s="13"/>
      <c r="AL218" s="13"/>
      <c r="AM218" s="13"/>
      <c r="AN218" s="13"/>
      <c r="AO218" s="19"/>
      <c r="AP218" s="17"/>
      <c r="AQ218" s="20"/>
      <c r="AR218" s="15"/>
      <c r="AS218" s="15"/>
      <c r="AT218" s="21"/>
      <c r="AU218" s="11"/>
      <c r="AV218" s="11"/>
      <c r="AW218" s="11"/>
      <c r="AX218" s="11"/>
      <c r="AY218" s="11"/>
      <c r="AZ218" s="11"/>
      <c r="BA218" s="11"/>
      <c r="BB218" s="11"/>
      <c r="BC218" s="11"/>
      <c r="BI218" s="2" t="str">
        <f t="shared" si="54"/>
        <v>ITEM1=</v>
      </c>
      <c r="BJ218" s="2" t="str">
        <f t="shared" si="55"/>
        <v>ITEM2=</v>
      </c>
      <c r="BK218" s="2" t="str">
        <f t="shared" si="56"/>
        <v>ITEM3=</v>
      </c>
      <c r="BL218" s="2" t="str">
        <f t="shared" si="57"/>
        <v>ITEM4=</v>
      </c>
      <c r="BM218" s="2" t="str">
        <f t="shared" si="48"/>
        <v>ITEM5=</v>
      </c>
      <c r="BN218" s="2" t="str">
        <f t="shared" si="58"/>
        <v>ITEM6=</v>
      </c>
      <c r="BO218" s="2" t="str">
        <f t="shared" si="49"/>
        <v>ITEM7=</v>
      </c>
      <c r="BP218" s="2" t="str">
        <f t="shared" si="50"/>
        <v>ITEM8=</v>
      </c>
      <c r="BQ218" s="2" t="str">
        <f t="shared" si="51"/>
        <v>ITEM9=</v>
      </c>
      <c r="BR218" s="2" t="str">
        <f t="shared" si="59"/>
        <v>ITEM10=</v>
      </c>
      <c r="BS218" s="2" t="str">
        <f t="shared" si="52"/>
        <v>ITEM11=</v>
      </c>
      <c r="BT218" s="2" t="str">
        <f t="shared" si="53"/>
        <v>ITEM12=</v>
      </c>
      <c r="BU218" s="2" t="str">
        <f t="shared" si="60"/>
        <v>ITEM13=</v>
      </c>
      <c r="BV218" s="2" t="str">
        <f t="shared" si="61"/>
        <v>ITEM14=</v>
      </c>
    </row>
    <row r="219" spans="1:74" ht="21" customHeight="1" x14ac:dyDescent="0.15">
      <c r="A219" s="10"/>
      <c r="B219" s="10"/>
      <c r="C219" s="10"/>
      <c r="D219" s="11"/>
      <c r="E219" s="11"/>
      <c r="F219" s="11"/>
      <c r="G219" s="11"/>
      <c r="H219" s="11"/>
      <c r="I219" s="11"/>
      <c r="J219" s="11"/>
      <c r="K219" s="11"/>
      <c r="L219" s="11"/>
      <c r="M219" s="11"/>
      <c r="N219" s="11"/>
      <c r="O219" s="11"/>
      <c r="P219" s="11"/>
      <c r="Q219" s="11"/>
      <c r="R219" s="11"/>
      <c r="S219" s="11"/>
      <c r="T219" s="11"/>
      <c r="U219" s="12"/>
      <c r="V219" s="12"/>
      <c r="W219" s="13"/>
      <c r="X219" s="13"/>
      <c r="Y219" s="13"/>
      <c r="Z219" s="13"/>
      <c r="AA219" s="14"/>
      <c r="AB219" s="15"/>
      <c r="AC219" s="15"/>
      <c r="AD219" s="16"/>
      <c r="AE219" s="17"/>
      <c r="AF219" s="18"/>
      <c r="AG219" s="12"/>
      <c r="AH219" s="12"/>
      <c r="AI219" s="12"/>
      <c r="AJ219" s="12"/>
      <c r="AK219" s="13"/>
      <c r="AL219" s="13"/>
      <c r="AM219" s="13"/>
      <c r="AN219" s="13"/>
      <c r="AO219" s="19"/>
      <c r="AP219" s="17"/>
      <c r="AQ219" s="20"/>
      <c r="AR219" s="15"/>
      <c r="AS219" s="15"/>
      <c r="AT219" s="21"/>
      <c r="AU219" s="11"/>
      <c r="AV219" s="11"/>
      <c r="AW219" s="11"/>
      <c r="AX219" s="11"/>
      <c r="AY219" s="11"/>
      <c r="AZ219" s="11"/>
      <c r="BA219" s="11"/>
      <c r="BB219" s="11"/>
      <c r="BC219" s="11"/>
      <c r="BI219" s="2" t="str">
        <f t="shared" si="54"/>
        <v>ITEM1=</v>
      </c>
      <c r="BJ219" s="2" t="str">
        <f t="shared" si="55"/>
        <v>ITEM2=</v>
      </c>
      <c r="BK219" s="2" t="str">
        <f t="shared" si="56"/>
        <v>ITEM3=</v>
      </c>
      <c r="BL219" s="2" t="str">
        <f t="shared" si="57"/>
        <v>ITEM4=</v>
      </c>
      <c r="BM219" s="2" t="str">
        <f t="shared" si="48"/>
        <v>ITEM5=</v>
      </c>
      <c r="BN219" s="2" t="str">
        <f t="shared" si="58"/>
        <v>ITEM6=</v>
      </c>
      <c r="BO219" s="2" t="str">
        <f t="shared" si="49"/>
        <v>ITEM7=</v>
      </c>
      <c r="BP219" s="2" t="str">
        <f t="shared" si="50"/>
        <v>ITEM8=</v>
      </c>
      <c r="BQ219" s="2" t="str">
        <f t="shared" si="51"/>
        <v>ITEM9=</v>
      </c>
      <c r="BR219" s="2" t="str">
        <f t="shared" si="59"/>
        <v>ITEM10=</v>
      </c>
      <c r="BS219" s="2" t="str">
        <f t="shared" si="52"/>
        <v>ITEM11=</v>
      </c>
      <c r="BT219" s="2" t="str">
        <f t="shared" si="53"/>
        <v>ITEM12=</v>
      </c>
      <c r="BU219" s="2" t="str">
        <f t="shared" si="60"/>
        <v>ITEM13=</v>
      </c>
      <c r="BV219" s="2" t="str">
        <f t="shared" si="61"/>
        <v>ITEM14=</v>
      </c>
    </row>
    <row r="220" spans="1:74" ht="21" customHeight="1" x14ac:dyDescent="0.15">
      <c r="A220" s="10"/>
      <c r="B220" s="10"/>
      <c r="C220" s="10"/>
      <c r="D220" s="11"/>
      <c r="E220" s="11"/>
      <c r="F220" s="11"/>
      <c r="G220" s="11"/>
      <c r="H220" s="11"/>
      <c r="I220" s="11"/>
      <c r="J220" s="11"/>
      <c r="K220" s="11"/>
      <c r="L220" s="11"/>
      <c r="M220" s="11"/>
      <c r="N220" s="11"/>
      <c r="O220" s="11"/>
      <c r="P220" s="11"/>
      <c r="Q220" s="11"/>
      <c r="R220" s="11"/>
      <c r="S220" s="11"/>
      <c r="T220" s="11"/>
      <c r="U220" s="12"/>
      <c r="V220" s="12"/>
      <c r="W220" s="13"/>
      <c r="X220" s="13"/>
      <c r="Y220" s="13"/>
      <c r="Z220" s="13"/>
      <c r="AA220" s="14"/>
      <c r="AB220" s="15"/>
      <c r="AC220" s="15"/>
      <c r="AD220" s="16"/>
      <c r="AE220" s="17"/>
      <c r="AF220" s="18"/>
      <c r="AG220" s="12"/>
      <c r="AH220" s="12"/>
      <c r="AI220" s="12"/>
      <c r="AJ220" s="12"/>
      <c r="AK220" s="13"/>
      <c r="AL220" s="13"/>
      <c r="AM220" s="13"/>
      <c r="AN220" s="13"/>
      <c r="AO220" s="19"/>
      <c r="AP220" s="17"/>
      <c r="AQ220" s="20"/>
      <c r="AR220" s="15"/>
      <c r="AS220" s="15"/>
      <c r="AT220" s="21"/>
      <c r="AU220" s="11"/>
      <c r="AV220" s="11"/>
      <c r="AW220" s="11"/>
      <c r="AX220" s="11"/>
      <c r="AY220" s="11"/>
      <c r="AZ220" s="11"/>
      <c r="BA220" s="11"/>
      <c r="BB220" s="11"/>
      <c r="BC220" s="11"/>
      <c r="BI220" s="2" t="str">
        <f t="shared" si="54"/>
        <v>ITEM1=</v>
      </c>
      <c r="BJ220" s="2" t="str">
        <f t="shared" si="55"/>
        <v>ITEM2=</v>
      </c>
      <c r="BK220" s="2" t="str">
        <f t="shared" si="56"/>
        <v>ITEM3=</v>
      </c>
      <c r="BL220" s="2" t="str">
        <f t="shared" si="57"/>
        <v>ITEM4=</v>
      </c>
      <c r="BM220" s="2" t="str">
        <f t="shared" si="48"/>
        <v>ITEM5=</v>
      </c>
      <c r="BN220" s="2" t="str">
        <f t="shared" si="58"/>
        <v>ITEM6=</v>
      </c>
      <c r="BO220" s="2" t="str">
        <f t="shared" si="49"/>
        <v>ITEM7=</v>
      </c>
      <c r="BP220" s="2" t="str">
        <f t="shared" si="50"/>
        <v>ITEM8=</v>
      </c>
      <c r="BQ220" s="2" t="str">
        <f t="shared" si="51"/>
        <v>ITEM9=</v>
      </c>
      <c r="BR220" s="2" t="str">
        <f t="shared" si="59"/>
        <v>ITEM10=</v>
      </c>
      <c r="BS220" s="2" t="str">
        <f t="shared" si="52"/>
        <v>ITEM11=</v>
      </c>
      <c r="BT220" s="2" t="str">
        <f t="shared" si="53"/>
        <v>ITEM12=</v>
      </c>
      <c r="BU220" s="2" t="str">
        <f t="shared" si="60"/>
        <v>ITEM13=</v>
      </c>
      <c r="BV220" s="2" t="str">
        <f t="shared" si="61"/>
        <v>ITEM14=</v>
      </c>
    </row>
    <row r="221" spans="1:74" ht="21" customHeight="1" x14ac:dyDescent="0.15">
      <c r="A221" s="10"/>
      <c r="B221" s="10"/>
      <c r="C221" s="10"/>
      <c r="D221" s="11"/>
      <c r="E221" s="11"/>
      <c r="F221" s="11"/>
      <c r="G221" s="11"/>
      <c r="H221" s="11"/>
      <c r="I221" s="11"/>
      <c r="J221" s="11"/>
      <c r="K221" s="11"/>
      <c r="L221" s="11"/>
      <c r="M221" s="11"/>
      <c r="N221" s="11"/>
      <c r="O221" s="11"/>
      <c r="P221" s="11"/>
      <c r="Q221" s="11"/>
      <c r="R221" s="11"/>
      <c r="S221" s="11"/>
      <c r="T221" s="11"/>
      <c r="U221" s="12"/>
      <c r="V221" s="12"/>
      <c r="W221" s="13"/>
      <c r="X221" s="13"/>
      <c r="Y221" s="13"/>
      <c r="Z221" s="13"/>
      <c r="AA221" s="14"/>
      <c r="AB221" s="15"/>
      <c r="AC221" s="15"/>
      <c r="AD221" s="16"/>
      <c r="AE221" s="17"/>
      <c r="AF221" s="18"/>
      <c r="AG221" s="12"/>
      <c r="AH221" s="12"/>
      <c r="AI221" s="12"/>
      <c r="AJ221" s="12"/>
      <c r="AK221" s="13"/>
      <c r="AL221" s="13"/>
      <c r="AM221" s="13"/>
      <c r="AN221" s="13"/>
      <c r="AO221" s="19"/>
      <c r="AP221" s="17"/>
      <c r="AQ221" s="20"/>
      <c r="AR221" s="15"/>
      <c r="AS221" s="15"/>
      <c r="AT221" s="21"/>
      <c r="AU221" s="11"/>
      <c r="AV221" s="11"/>
      <c r="AW221" s="11"/>
      <c r="AX221" s="11"/>
      <c r="AY221" s="11"/>
      <c r="AZ221" s="11"/>
      <c r="BA221" s="11"/>
      <c r="BB221" s="11"/>
      <c r="BC221" s="11"/>
      <c r="BI221" s="2" t="str">
        <f t="shared" si="54"/>
        <v>ITEM1=</v>
      </c>
      <c r="BJ221" s="2" t="str">
        <f t="shared" si="55"/>
        <v>ITEM2=</v>
      </c>
      <c r="BK221" s="2" t="str">
        <f t="shared" si="56"/>
        <v>ITEM3=</v>
      </c>
      <c r="BL221" s="2" t="str">
        <f t="shared" si="57"/>
        <v>ITEM4=</v>
      </c>
      <c r="BM221" s="2" t="str">
        <f t="shared" si="48"/>
        <v>ITEM5=</v>
      </c>
      <c r="BN221" s="2" t="str">
        <f t="shared" si="58"/>
        <v>ITEM6=</v>
      </c>
      <c r="BO221" s="2" t="str">
        <f t="shared" si="49"/>
        <v>ITEM7=</v>
      </c>
      <c r="BP221" s="2" t="str">
        <f t="shared" si="50"/>
        <v>ITEM8=</v>
      </c>
      <c r="BQ221" s="2" t="str">
        <f t="shared" si="51"/>
        <v>ITEM9=</v>
      </c>
      <c r="BR221" s="2" t="str">
        <f t="shared" si="59"/>
        <v>ITEM10=</v>
      </c>
      <c r="BS221" s="2" t="str">
        <f t="shared" si="52"/>
        <v>ITEM11=</v>
      </c>
      <c r="BT221" s="2" t="str">
        <f t="shared" si="53"/>
        <v>ITEM12=</v>
      </c>
      <c r="BU221" s="2" t="str">
        <f t="shared" si="60"/>
        <v>ITEM13=</v>
      </c>
      <c r="BV221" s="2" t="str">
        <f t="shared" si="61"/>
        <v>ITEM14=</v>
      </c>
    </row>
    <row r="222" spans="1:74" ht="21" customHeight="1" x14ac:dyDescent="0.15">
      <c r="A222" s="10"/>
      <c r="B222" s="10"/>
      <c r="C222" s="10"/>
      <c r="D222" s="11"/>
      <c r="E222" s="11"/>
      <c r="F222" s="11"/>
      <c r="G222" s="11"/>
      <c r="H222" s="11"/>
      <c r="I222" s="11"/>
      <c r="J222" s="11"/>
      <c r="K222" s="11"/>
      <c r="L222" s="11"/>
      <c r="M222" s="11"/>
      <c r="N222" s="11"/>
      <c r="O222" s="11"/>
      <c r="P222" s="11"/>
      <c r="Q222" s="11"/>
      <c r="R222" s="11"/>
      <c r="S222" s="11"/>
      <c r="T222" s="11"/>
      <c r="U222" s="12"/>
      <c r="V222" s="12"/>
      <c r="W222" s="13"/>
      <c r="X222" s="13"/>
      <c r="Y222" s="13"/>
      <c r="Z222" s="13"/>
      <c r="AA222" s="14"/>
      <c r="AB222" s="15"/>
      <c r="AC222" s="15"/>
      <c r="AD222" s="16"/>
      <c r="AE222" s="17"/>
      <c r="AF222" s="18"/>
      <c r="AG222" s="12"/>
      <c r="AH222" s="12"/>
      <c r="AI222" s="12"/>
      <c r="AJ222" s="12"/>
      <c r="AK222" s="13"/>
      <c r="AL222" s="13"/>
      <c r="AM222" s="13"/>
      <c r="AN222" s="13"/>
      <c r="AO222" s="19"/>
      <c r="AP222" s="17"/>
      <c r="AQ222" s="20"/>
      <c r="AR222" s="15"/>
      <c r="AS222" s="15"/>
      <c r="AT222" s="21"/>
      <c r="AU222" s="11"/>
      <c r="AV222" s="11"/>
      <c r="AW222" s="11"/>
      <c r="AX222" s="11"/>
      <c r="AY222" s="11"/>
      <c r="AZ222" s="11"/>
      <c r="BA222" s="11"/>
      <c r="BB222" s="11"/>
      <c r="BC222" s="11"/>
      <c r="BI222" s="2" t="str">
        <f t="shared" si="54"/>
        <v>ITEM1=</v>
      </c>
      <c r="BJ222" s="2" t="str">
        <f t="shared" si="55"/>
        <v>ITEM2=</v>
      </c>
      <c r="BK222" s="2" t="str">
        <f t="shared" si="56"/>
        <v>ITEM3=</v>
      </c>
      <c r="BL222" s="2" t="str">
        <f t="shared" si="57"/>
        <v>ITEM4=</v>
      </c>
      <c r="BM222" s="2" t="str">
        <f t="shared" si="48"/>
        <v>ITEM5=</v>
      </c>
      <c r="BN222" s="2" t="str">
        <f t="shared" si="58"/>
        <v>ITEM6=</v>
      </c>
      <c r="BO222" s="2" t="str">
        <f t="shared" si="49"/>
        <v>ITEM7=</v>
      </c>
      <c r="BP222" s="2" t="str">
        <f t="shared" si="50"/>
        <v>ITEM8=</v>
      </c>
      <c r="BQ222" s="2" t="str">
        <f t="shared" si="51"/>
        <v>ITEM9=</v>
      </c>
      <c r="BR222" s="2" t="str">
        <f t="shared" si="59"/>
        <v>ITEM10=</v>
      </c>
      <c r="BS222" s="2" t="str">
        <f t="shared" si="52"/>
        <v>ITEM11=</v>
      </c>
      <c r="BT222" s="2" t="str">
        <f t="shared" si="53"/>
        <v>ITEM12=</v>
      </c>
      <c r="BU222" s="2" t="str">
        <f t="shared" si="60"/>
        <v>ITEM13=</v>
      </c>
      <c r="BV222" s="2" t="str">
        <f t="shared" si="61"/>
        <v>ITEM14=</v>
      </c>
    </row>
    <row r="223" spans="1:74" ht="21" customHeight="1" x14ac:dyDescent="0.15">
      <c r="A223" s="10"/>
      <c r="B223" s="10"/>
      <c r="C223" s="10"/>
      <c r="D223" s="11"/>
      <c r="E223" s="11"/>
      <c r="F223" s="11"/>
      <c r="G223" s="11"/>
      <c r="H223" s="11"/>
      <c r="I223" s="11"/>
      <c r="J223" s="11"/>
      <c r="K223" s="11"/>
      <c r="L223" s="11"/>
      <c r="M223" s="11"/>
      <c r="N223" s="11"/>
      <c r="O223" s="11"/>
      <c r="P223" s="11"/>
      <c r="Q223" s="11"/>
      <c r="R223" s="11"/>
      <c r="S223" s="11"/>
      <c r="T223" s="11"/>
      <c r="U223" s="12"/>
      <c r="V223" s="12"/>
      <c r="W223" s="13"/>
      <c r="X223" s="13"/>
      <c r="Y223" s="13"/>
      <c r="Z223" s="13"/>
      <c r="AA223" s="14"/>
      <c r="AB223" s="15"/>
      <c r="AC223" s="15"/>
      <c r="AD223" s="16"/>
      <c r="AE223" s="17"/>
      <c r="AF223" s="18"/>
      <c r="AG223" s="12"/>
      <c r="AH223" s="12"/>
      <c r="AI223" s="12"/>
      <c r="AJ223" s="12"/>
      <c r="AK223" s="13"/>
      <c r="AL223" s="13"/>
      <c r="AM223" s="13"/>
      <c r="AN223" s="13"/>
      <c r="AO223" s="19"/>
      <c r="AP223" s="17"/>
      <c r="AQ223" s="20"/>
      <c r="AR223" s="15"/>
      <c r="AS223" s="15"/>
      <c r="AT223" s="21"/>
      <c r="AU223" s="11"/>
      <c r="AV223" s="11"/>
      <c r="AW223" s="11"/>
      <c r="AX223" s="11"/>
      <c r="AY223" s="11"/>
      <c r="AZ223" s="11"/>
      <c r="BA223" s="11"/>
      <c r="BB223" s="11"/>
      <c r="BC223" s="11"/>
      <c r="BI223" s="2" t="str">
        <f t="shared" si="54"/>
        <v>ITEM1=</v>
      </c>
      <c r="BJ223" s="2" t="str">
        <f t="shared" si="55"/>
        <v>ITEM2=</v>
      </c>
      <c r="BK223" s="2" t="str">
        <f t="shared" si="56"/>
        <v>ITEM3=</v>
      </c>
      <c r="BL223" s="2" t="str">
        <f t="shared" si="57"/>
        <v>ITEM4=</v>
      </c>
      <c r="BM223" s="2" t="str">
        <f t="shared" si="48"/>
        <v>ITEM5=</v>
      </c>
      <c r="BN223" s="2" t="str">
        <f t="shared" si="58"/>
        <v>ITEM6=</v>
      </c>
      <c r="BO223" s="2" t="str">
        <f t="shared" si="49"/>
        <v>ITEM7=</v>
      </c>
      <c r="BP223" s="2" t="str">
        <f t="shared" si="50"/>
        <v>ITEM8=</v>
      </c>
      <c r="BQ223" s="2" t="str">
        <f t="shared" si="51"/>
        <v>ITEM9=</v>
      </c>
      <c r="BR223" s="2" t="str">
        <f t="shared" si="59"/>
        <v>ITEM10=</v>
      </c>
      <c r="BS223" s="2" t="str">
        <f t="shared" si="52"/>
        <v>ITEM11=</v>
      </c>
      <c r="BT223" s="2" t="str">
        <f t="shared" si="53"/>
        <v>ITEM12=</v>
      </c>
      <c r="BU223" s="2" t="str">
        <f t="shared" si="60"/>
        <v>ITEM13=</v>
      </c>
      <c r="BV223" s="2" t="str">
        <f t="shared" si="61"/>
        <v>ITEM14=</v>
      </c>
    </row>
    <row r="224" spans="1:74" ht="21" customHeight="1" x14ac:dyDescent="0.15">
      <c r="A224" s="10"/>
      <c r="B224" s="10"/>
      <c r="C224" s="10"/>
      <c r="D224" s="11"/>
      <c r="E224" s="11"/>
      <c r="F224" s="11"/>
      <c r="G224" s="11"/>
      <c r="H224" s="11"/>
      <c r="I224" s="11"/>
      <c r="J224" s="11"/>
      <c r="K224" s="11"/>
      <c r="L224" s="11"/>
      <c r="M224" s="11"/>
      <c r="N224" s="11"/>
      <c r="O224" s="11"/>
      <c r="P224" s="11"/>
      <c r="Q224" s="11"/>
      <c r="R224" s="11"/>
      <c r="S224" s="11"/>
      <c r="T224" s="11"/>
      <c r="U224" s="12"/>
      <c r="V224" s="12"/>
      <c r="W224" s="13"/>
      <c r="X224" s="13"/>
      <c r="Y224" s="13"/>
      <c r="Z224" s="13"/>
      <c r="AA224" s="14"/>
      <c r="AB224" s="15"/>
      <c r="AC224" s="15"/>
      <c r="AD224" s="16"/>
      <c r="AE224" s="17"/>
      <c r="AF224" s="18"/>
      <c r="AG224" s="12"/>
      <c r="AH224" s="12"/>
      <c r="AI224" s="12"/>
      <c r="AJ224" s="12"/>
      <c r="AK224" s="13"/>
      <c r="AL224" s="13"/>
      <c r="AM224" s="13"/>
      <c r="AN224" s="13"/>
      <c r="AO224" s="19"/>
      <c r="AP224" s="17"/>
      <c r="AQ224" s="20"/>
      <c r="AR224" s="15"/>
      <c r="AS224" s="15"/>
      <c r="AT224" s="21"/>
      <c r="AU224" s="11"/>
      <c r="AV224" s="11"/>
      <c r="AW224" s="11"/>
      <c r="AX224" s="11"/>
      <c r="AY224" s="11"/>
      <c r="AZ224" s="11"/>
      <c r="BA224" s="11"/>
      <c r="BB224" s="11"/>
      <c r="BC224" s="11"/>
      <c r="BI224" s="2" t="str">
        <f t="shared" si="54"/>
        <v>ITEM1=</v>
      </c>
      <c r="BJ224" s="2" t="str">
        <f t="shared" si="55"/>
        <v>ITEM2=</v>
      </c>
      <c r="BK224" s="2" t="str">
        <f t="shared" si="56"/>
        <v>ITEM3=</v>
      </c>
      <c r="BL224" s="2" t="str">
        <f t="shared" si="57"/>
        <v>ITEM4=</v>
      </c>
      <c r="BM224" s="2" t="str">
        <f t="shared" si="48"/>
        <v>ITEM5=</v>
      </c>
      <c r="BN224" s="2" t="str">
        <f t="shared" si="58"/>
        <v>ITEM6=</v>
      </c>
      <c r="BO224" s="2" t="str">
        <f t="shared" si="49"/>
        <v>ITEM7=</v>
      </c>
      <c r="BP224" s="2" t="str">
        <f t="shared" si="50"/>
        <v>ITEM8=</v>
      </c>
      <c r="BQ224" s="2" t="str">
        <f t="shared" si="51"/>
        <v>ITEM9=</v>
      </c>
      <c r="BR224" s="2" t="str">
        <f t="shared" si="59"/>
        <v>ITEM10=</v>
      </c>
      <c r="BS224" s="2" t="str">
        <f t="shared" si="52"/>
        <v>ITEM11=</v>
      </c>
      <c r="BT224" s="2" t="str">
        <f t="shared" si="53"/>
        <v>ITEM12=</v>
      </c>
      <c r="BU224" s="2" t="str">
        <f t="shared" si="60"/>
        <v>ITEM13=</v>
      </c>
      <c r="BV224" s="2" t="str">
        <f t="shared" si="61"/>
        <v>ITEM14=</v>
      </c>
    </row>
    <row r="225" spans="1:74" ht="21" customHeight="1" x14ac:dyDescent="0.15">
      <c r="A225" s="10"/>
      <c r="B225" s="10"/>
      <c r="C225" s="10"/>
      <c r="D225" s="11"/>
      <c r="E225" s="11"/>
      <c r="F225" s="11"/>
      <c r="G225" s="11"/>
      <c r="H225" s="11"/>
      <c r="I225" s="11"/>
      <c r="J225" s="11"/>
      <c r="K225" s="11"/>
      <c r="L225" s="11"/>
      <c r="M225" s="11"/>
      <c r="N225" s="11"/>
      <c r="O225" s="11"/>
      <c r="P225" s="11"/>
      <c r="Q225" s="11"/>
      <c r="R225" s="11"/>
      <c r="S225" s="11"/>
      <c r="T225" s="11"/>
      <c r="U225" s="12"/>
      <c r="V225" s="12"/>
      <c r="W225" s="13"/>
      <c r="X225" s="13"/>
      <c r="Y225" s="13"/>
      <c r="Z225" s="13"/>
      <c r="AA225" s="14"/>
      <c r="AB225" s="15"/>
      <c r="AC225" s="15"/>
      <c r="AD225" s="16"/>
      <c r="AE225" s="17"/>
      <c r="AF225" s="18"/>
      <c r="AG225" s="12"/>
      <c r="AH225" s="12"/>
      <c r="AI225" s="12"/>
      <c r="AJ225" s="12"/>
      <c r="AK225" s="13"/>
      <c r="AL225" s="13"/>
      <c r="AM225" s="13"/>
      <c r="AN225" s="13"/>
      <c r="AO225" s="19"/>
      <c r="AP225" s="17"/>
      <c r="AQ225" s="20"/>
      <c r="AR225" s="15"/>
      <c r="AS225" s="15"/>
      <c r="AT225" s="21"/>
      <c r="AU225" s="11"/>
      <c r="AV225" s="11"/>
      <c r="AW225" s="11"/>
      <c r="AX225" s="11"/>
      <c r="AY225" s="11"/>
      <c r="AZ225" s="11"/>
      <c r="BA225" s="11"/>
      <c r="BB225" s="11"/>
      <c r="BC225" s="11"/>
      <c r="BI225" s="2" t="str">
        <f t="shared" si="54"/>
        <v>ITEM1=</v>
      </c>
      <c r="BJ225" s="2" t="str">
        <f t="shared" si="55"/>
        <v>ITEM2=</v>
      </c>
      <c r="BK225" s="2" t="str">
        <f t="shared" si="56"/>
        <v>ITEM3=</v>
      </c>
      <c r="BL225" s="2" t="str">
        <f t="shared" si="57"/>
        <v>ITEM4=</v>
      </c>
      <c r="BM225" s="2" t="str">
        <f t="shared" si="48"/>
        <v>ITEM5=</v>
      </c>
      <c r="BN225" s="2" t="str">
        <f t="shared" si="58"/>
        <v>ITEM6=</v>
      </c>
      <c r="BO225" s="2" t="str">
        <f t="shared" si="49"/>
        <v>ITEM7=</v>
      </c>
      <c r="BP225" s="2" t="str">
        <f t="shared" si="50"/>
        <v>ITEM8=</v>
      </c>
      <c r="BQ225" s="2" t="str">
        <f t="shared" si="51"/>
        <v>ITEM9=</v>
      </c>
      <c r="BR225" s="2" t="str">
        <f t="shared" si="59"/>
        <v>ITEM10=</v>
      </c>
      <c r="BS225" s="2" t="str">
        <f t="shared" si="52"/>
        <v>ITEM11=</v>
      </c>
      <c r="BT225" s="2" t="str">
        <f t="shared" si="53"/>
        <v>ITEM12=</v>
      </c>
      <c r="BU225" s="2" t="str">
        <f t="shared" si="60"/>
        <v>ITEM13=</v>
      </c>
      <c r="BV225" s="2" t="str">
        <f t="shared" si="61"/>
        <v>ITEM14=</v>
      </c>
    </row>
    <row r="226" spans="1:74" ht="21" customHeight="1" x14ac:dyDescent="0.15">
      <c r="A226" s="10"/>
      <c r="B226" s="10"/>
      <c r="C226" s="10"/>
      <c r="D226" s="11"/>
      <c r="E226" s="11"/>
      <c r="F226" s="11"/>
      <c r="G226" s="11"/>
      <c r="H226" s="11"/>
      <c r="I226" s="11"/>
      <c r="J226" s="11"/>
      <c r="K226" s="11"/>
      <c r="L226" s="11"/>
      <c r="M226" s="11"/>
      <c r="N226" s="11"/>
      <c r="O226" s="11"/>
      <c r="P226" s="11"/>
      <c r="Q226" s="11"/>
      <c r="R226" s="11"/>
      <c r="S226" s="11"/>
      <c r="T226" s="11"/>
      <c r="U226" s="12"/>
      <c r="V226" s="12"/>
      <c r="W226" s="13"/>
      <c r="X226" s="13"/>
      <c r="Y226" s="13"/>
      <c r="Z226" s="13"/>
      <c r="AA226" s="14"/>
      <c r="AB226" s="15"/>
      <c r="AC226" s="15"/>
      <c r="AD226" s="16"/>
      <c r="AE226" s="17"/>
      <c r="AF226" s="18"/>
      <c r="AG226" s="12"/>
      <c r="AH226" s="12"/>
      <c r="AI226" s="12"/>
      <c r="AJ226" s="12"/>
      <c r="AK226" s="13"/>
      <c r="AL226" s="13"/>
      <c r="AM226" s="13"/>
      <c r="AN226" s="13"/>
      <c r="AO226" s="19"/>
      <c r="AP226" s="17"/>
      <c r="AQ226" s="20"/>
      <c r="AR226" s="15"/>
      <c r="AS226" s="15"/>
      <c r="AT226" s="21"/>
      <c r="AU226" s="11"/>
      <c r="AV226" s="11"/>
      <c r="AW226" s="11"/>
      <c r="AX226" s="11"/>
      <c r="AY226" s="11"/>
      <c r="AZ226" s="11"/>
      <c r="BA226" s="11"/>
      <c r="BB226" s="11"/>
      <c r="BC226" s="11"/>
      <c r="BI226" s="2" t="str">
        <f t="shared" si="54"/>
        <v>ITEM1=</v>
      </c>
      <c r="BJ226" s="2" t="str">
        <f t="shared" si="55"/>
        <v>ITEM2=</v>
      </c>
      <c r="BK226" s="2" t="str">
        <f t="shared" si="56"/>
        <v>ITEM3=</v>
      </c>
      <c r="BL226" s="2" t="str">
        <f t="shared" si="57"/>
        <v>ITEM4=</v>
      </c>
      <c r="BM226" s="2" t="str">
        <f t="shared" si="48"/>
        <v>ITEM5=</v>
      </c>
      <c r="BN226" s="2" t="str">
        <f t="shared" si="58"/>
        <v>ITEM6=</v>
      </c>
      <c r="BO226" s="2" t="str">
        <f t="shared" si="49"/>
        <v>ITEM7=</v>
      </c>
      <c r="BP226" s="2" t="str">
        <f t="shared" si="50"/>
        <v>ITEM8=</v>
      </c>
      <c r="BQ226" s="2" t="str">
        <f t="shared" si="51"/>
        <v>ITEM9=</v>
      </c>
      <c r="BR226" s="2" t="str">
        <f t="shared" si="59"/>
        <v>ITEM10=</v>
      </c>
      <c r="BS226" s="2" t="str">
        <f t="shared" si="52"/>
        <v>ITEM11=</v>
      </c>
      <c r="BT226" s="2" t="str">
        <f t="shared" si="53"/>
        <v>ITEM12=</v>
      </c>
      <c r="BU226" s="2" t="str">
        <f t="shared" si="60"/>
        <v>ITEM13=</v>
      </c>
      <c r="BV226" s="2" t="str">
        <f t="shared" si="61"/>
        <v>ITEM14=</v>
      </c>
    </row>
    <row r="227" spans="1:74" ht="21" customHeight="1" x14ac:dyDescent="0.15">
      <c r="A227" s="10"/>
      <c r="B227" s="10"/>
      <c r="C227" s="10"/>
      <c r="D227" s="11"/>
      <c r="E227" s="11"/>
      <c r="F227" s="11"/>
      <c r="G227" s="11"/>
      <c r="H227" s="11"/>
      <c r="I227" s="11"/>
      <c r="J227" s="11"/>
      <c r="K227" s="11"/>
      <c r="L227" s="11"/>
      <c r="M227" s="11"/>
      <c r="N227" s="11"/>
      <c r="O227" s="11"/>
      <c r="P227" s="11"/>
      <c r="Q227" s="11"/>
      <c r="R227" s="11"/>
      <c r="S227" s="11"/>
      <c r="T227" s="11"/>
      <c r="U227" s="12"/>
      <c r="V227" s="12"/>
      <c r="W227" s="13"/>
      <c r="X227" s="13"/>
      <c r="Y227" s="13"/>
      <c r="Z227" s="13"/>
      <c r="AA227" s="14"/>
      <c r="AB227" s="15"/>
      <c r="AC227" s="15"/>
      <c r="AD227" s="16"/>
      <c r="AE227" s="17"/>
      <c r="AF227" s="18"/>
      <c r="AG227" s="12"/>
      <c r="AH227" s="12"/>
      <c r="AI227" s="12"/>
      <c r="AJ227" s="12"/>
      <c r="AK227" s="13"/>
      <c r="AL227" s="13"/>
      <c r="AM227" s="13"/>
      <c r="AN227" s="13"/>
      <c r="AO227" s="19"/>
      <c r="AP227" s="17"/>
      <c r="AQ227" s="20"/>
      <c r="AR227" s="15"/>
      <c r="AS227" s="15"/>
      <c r="AT227" s="21"/>
      <c r="AU227" s="11"/>
      <c r="AV227" s="11"/>
      <c r="AW227" s="11"/>
      <c r="AX227" s="11"/>
      <c r="AY227" s="11"/>
      <c r="AZ227" s="11"/>
      <c r="BA227" s="11"/>
      <c r="BB227" s="11"/>
      <c r="BC227" s="11"/>
      <c r="BI227" s="2" t="str">
        <f t="shared" si="54"/>
        <v>ITEM1=</v>
      </c>
      <c r="BJ227" s="2" t="str">
        <f t="shared" si="55"/>
        <v>ITEM2=</v>
      </c>
      <c r="BK227" s="2" t="str">
        <f t="shared" si="56"/>
        <v>ITEM3=</v>
      </c>
      <c r="BL227" s="2" t="str">
        <f t="shared" si="57"/>
        <v>ITEM4=</v>
      </c>
      <c r="BM227" s="2" t="str">
        <f t="shared" si="48"/>
        <v>ITEM5=</v>
      </c>
      <c r="BN227" s="2" t="str">
        <f t="shared" si="58"/>
        <v>ITEM6=</v>
      </c>
      <c r="BO227" s="2" t="str">
        <f t="shared" si="49"/>
        <v>ITEM7=</v>
      </c>
      <c r="BP227" s="2" t="str">
        <f t="shared" si="50"/>
        <v>ITEM8=</v>
      </c>
      <c r="BQ227" s="2" t="str">
        <f t="shared" si="51"/>
        <v>ITEM9=</v>
      </c>
      <c r="BR227" s="2" t="str">
        <f t="shared" si="59"/>
        <v>ITEM10=</v>
      </c>
      <c r="BS227" s="2" t="str">
        <f t="shared" si="52"/>
        <v>ITEM11=</v>
      </c>
      <c r="BT227" s="2" t="str">
        <f t="shared" si="53"/>
        <v>ITEM12=</v>
      </c>
      <c r="BU227" s="2" t="str">
        <f t="shared" si="60"/>
        <v>ITEM13=</v>
      </c>
      <c r="BV227" s="2" t="str">
        <f t="shared" si="61"/>
        <v>ITEM14=</v>
      </c>
    </row>
    <row r="228" spans="1:74" ht="21" customHeight="1" x14ac:dyDescent="0.15">
      <c r="A228" s="10"/>
      <c r="B228" s="10"/>
      <c r="C228" s="10"/>
      <c r="D228" s="11"/>
      <c r="E228" s="11"/>
      <c r="F228" s="11"/>
      <c r="G228" s="11"/>
      <c r="H228" s="11"/>
      <c r="I228" s="11"/>
      <c r="J228" s="11"/>
      <c r="K228" s="11"/>
      <c r="L228" s="11"/>
      <c r="M228" s="11"/>
      <c r="N228" s="11"/>
      <c r="O228" s="11"/>
      <c r="P228" s="11"/>
      <c r="Q228" s="11"/>
      <c r="R228" s="11"/>
      <c r="S228" s="11"/>
      <c r="T228" s="11"/>
      <c r="U228" s="12"/>
      <c r="V228" s="12"/>
      <c r="W228" s="13"/>
      <c r="X228" s="13"/>
      <c r="Y228" s="13"/>
      <c r="Z228" s="13"/>
      <c r="AA228" s="14"/>
      <c r="AB228" s="15"/>
      <c r="AC228" s="15"/>
      <c r="AD228" s="16"/>
      <c r="AE228" s="17"/>
      <c r="AF228" s="18"/>
      <c r="AG228" s="12"/>
      <c r="AH228" s="12"/>
      <c r="AI228" s="12"/>
      <c r="AJ228" s="12"/>
      <c r="AK228" s="13"/>
      <c r="AL228" s="13"/>
      <c r="AM228" s="13"/>
      <c r="AN228" s="13"/>
      <c r="AO228" s="19"/>
      <c r="AP228" s="17"/>
      <c r="AQ228" s="20"/>
      <c r="AR228" s="15"/>
      <c r="AS228" s="15"/>
      <c r="AT228" s="21"/>
      <c r="AU228" s="11"/>
      <c r="AV228" s="11"/>
      <c r="AW228" s="11"/>
      <c r="AX228" s="11"/>
      <c r="AY228" s="11"/>
      <c r="AZ228" s="11"/>
      <c r="BA228" s="11"/>
      <c r="BB228" s="11"/>
      <c r="BC228" s="11"/>
      <c r="BI228" s="2" t="str">
        <f t="shared" si="54"/>
        <v>ITEM1=</v>
      </c>
      <c r="BJ228" s="2" t="str">
        <f t="shared" si="55"/>
        <v>ITEM2=</v>
      </c>
      <c r="BK228" s="2" t="str">
        <f t="shared" si="56"/>
        <v>ITEM3=</v>
      </c>
      <c r="BL228" s="2" t="str">
        <f t="shared" si="57"/>
        <v>ITEM4=</v>
      </c>
      <c r="BM228" s="2" t="str">
        <f t="shared" si="48"/>
        <v>ITEM5=</v>
      </c>
      <c r="BN228" s="2" t="str">
        <f t="shared" si="58"/>
        <v>ITEM6=</v>
      </c>
      <c r="BO228" s="2" t="str">
        <f t="shared" si="49"/>
        <v>ITEM7=</v>
      </c>
      <c r="BP228" s="2" t="str">
        <f t="shared" si="50"/>
        <v>ITEM8=</v>
      </c>
      <c r="BQ228" s="2" t="str">
        <f t="shared" si="51"/>
        <v>ITEM9=</v>
      </c>
      <c r="BR228" s="2" t="str">
        <f t="shared" si="59"/>
        <v>ITEM10=</v>
      </c>
      <c r="BS228" s="2" t="str">
        <f t="shared" si="52"/>
        <v>ITEM11=</v>
      </c>
      <c r="BT228" s="2" t="str">
        <f t="shared" si="53"/>
        <v>ITEM12=</v>
      </c>
      <c r="BU228" s="2" t="str">
        <f t="shared" si="60"/>
        <v>ITEM13=</v>
      </c>
      <c r="BV228" s="2" t="str">
        <f t="shared" si="61"/>
        <v>ITEM14=</v>
      </c>
    </row>
    <row r="229" spans="1:74" ht="21" customHeight="1" x14ac:dyDescent="0.15">
      <c r="A229" s="10"/>
      <c r="B229" s="10"/>
      <c r="C229" s="10"/>
      <c r="D229" s="11"/>
      <c r="E229" s="11"/>
      <c r="F229" s="11"/>
      <c r="G229" s="11"/>
      <c r="H229" s="11"/>
      <c r="I229" s="11"/>
      <c r="J229" s="11"/>
      <c r="K229" s="11"/>
      <c r="L229" s="11"/>
      <c r="M229" s="11"/>
      <c r="N229" s="11"/>
      <c r="O229" s="11"/>
      <c r="P229" s="11"/>
      <c r="Q229" s="11"/>
      <c r="R229" s="11"/>
      <c r="S229" s="11"/>
      <c r="T229" s="11"/>
      <c r="U229" s="12"/>
      <c r="V229" s="12"/>
      <c r="W229" s="13"/>
      <c r="X229" s="13"/>
      <c r="Y229" s="13"/>
      <c r="Z229" s="13"/>
      <c r="AA229" s="14"/>
      <c r="AB229" s="15"/>
      <c r="AC229" s="15"/>
      <c r="AD229" s="16"/>
      <c r="AE229" s="17"/>
      <c r="AF229" s="18"/>
      <c r="AG229" s="12"/>
      <c r="AH229" s="12"/>
      <c r="AI229" s="12"/>
      <c r="AJ229" s="12"/>
      <c r="AK229" s="13"/>
      <c r="AL229" s="13"/>
      <c r="AM229" s="13"/>
      <c r="AN229" s="13"/>
      <c r="AO229" s="19"/>
      <c r="AP229" s="17"/>
      <c r="AQ229" s="20"/>
      <c r="AR229" s="15"/>
      <c r="AS229" s="15"/>
      <c r="AT229" s="21"/>
      <c r="AU229" s="11"/>
      <c r="AV229" s="11"/>
      <c r="AW229" s="11"/>
      <c r="AX229" s="11"/>
      <c r="AY229" s="11"/>
      <c r="AZ229" s="11"/>
      <c r="BA229" s="11"/>
      <c r="BB229" s="11"/>
      <c r="BC229" s="11"/>
      <c r="BI229" s="2" t="str">
        <f t="shared" si="54"/>
        <v>ITEM1=</v>
      </c>
      <c r="BJ229" s="2" t="str">
        <f t="shared" si="55"/>
        <v>ITEM2=</v>
      </c>
      <c r="BK229" s="2" t="str">
        <f t="shared" si="56"/>
        <v>ITEM3=</v>
      </c>
      <c r="BL229" s="2" t="str">
        <f t="shared" si="57"/>
        <v>ITEM4=</v>
      </c>
      <c r="BM229" s="2" t="str">
        <f t="shared" si="48"/>
        <v>ITEM5=</v>
      </c>
      <c r="BN229" s="2" t="str">
        <f t="shared" si="58"/>
        <v>ITEM6=</v>
      </c>
      <c r="BO229" s="2" t="str">
        <f t="shared" si="49"/>
        <v>ITEM7=</v>
      </c>
      <c r="BP229" s="2" t="str">
        <f t="shared" si="50"/>
        <v>ITEM8=</v>
      </c>
      <c r="BQ229" s="2" t="str">
        <f t="shared" si="51"/>
        <v>ITEM9=</v>
      </c>
      <c r="BR229" s="2" t="str">
        <f t="shared" si="59"/>
        <v>ITEM10=</v>
      </c>
      <c r="BS229" s="2" t="str">
        <f t="shared" si="52"/>
        <v>ITEM11=</v>
      </c>
      <c r="BT229" s="2" t="str">
        <f t="shared" si="53"/>
        <v>ITEM12=</v>
      </c>
      <c r="BU229" s="2" t="str">
        <f t="shared" si="60"/>
        <v>ITEM13=</v>
      </c>
      <c r="BV229" s="2" t="str">
        <f t="shared" si="61"/>
        <v>ITEM14=</v>
      </c>
    </row>
    <row r="230" spans="1:74" ht="21" customHeight="1" x14ac:dyDescent="0.15">
      <c r="A230" s="10"/>
      <c r="B230" s="10"/>
      <c r="C230" s="10"/>
      <c r="D230" s="11"/>
      <c r="E230" s="11"/>
      <c r="F230" s="11"/>
      <c r="G230" s="11"/>
      <c r="H230" s="11"/>
      <c r="I230" s="11"/>
      <c r="J230" s="11"/>
      <c r="K230" s="11"/>
      <c r="L230" s="11"/>
      <c r="M230" s="11"/>
      <c r="N230" s="11"/>
      <c r="O230" s="11"/>
      <c r="P230" s="11"/>
      <c r="Q230" s="11"/>
      <c r="R230" s="11"/>
      <c r="S230" s="11"/>
      <c r="T230" s="11"/>
      <c r="U230" s="12"/>
      <c r="V230" s="12"/>
      <c r="W230" s="13"/>
      <c r="X230" s="13"/>
      <c r="Y230" s="13"/>
      <c r="Z230" s="13"/>
      <c r="AA230" s="14"/>
      <c r="AB230" s="15"/>
      <c r="AC230" s="15"/>
      <c r="AD230" s="16"/>
      <c r="AE230" s="17"/>
      <c r="AF230" s="18"/>
      <c r="AG230" s="12"/>
      <c r="AH230" s="12"/>
      <c r="AI230" s="12"/>
      <c r="AJ230" s="12"/>
      <c r="AK230" s="13"/>
      <c r="AL230" s="13"/>
      <c r="AM230" s="13"/>
      <c r="AN230" s="13"/>
      <c r="AO230" s="19"/>
      <c r="AP230" s="17"/>
      <c r="AQ230" s="20"/>
      <c r="AR230" s="15"/>
      <c r="AS230" s="15"/>
      <c r="AT230" s="21"/>
      <c r="AU230" s="11"/>
      <c r="AV230" s="11"/>
      <c r="AW230" s="11"/>
      <c r="AX230" s="11"/>
      <c r="AY230" s="11"/>
      <c r="AZ230" s="11"/>
      <c r="BA230" s="11"/>
      <c r="BB230" s="11"/>
      <c r="BC230" s="11"/>
      <c r="BI230" s="2" t="str">
        <f t="shared" si="54"/>
        <v>ITEM1=</v>
      </c>
      <c r="BJ230" s="2" t="str">
        <f t="shared" si="55"/>
        <v>ITEM2=</v>
      </c>
      <c r="BK230" s="2" t="str">
        <f t="shared" si="56"/>
        <v>ITEM3=</v>
      </c>
      <c r="BL230" s="2" t="str">
        <f t="shared" si="57"/>
        <v>ITEM4=</v>
      </c>
      <c r="BM230" s="2" t="str">
        <f t="shared" si="48"/>
        <v>ITEM5=</v>
      </c>
      <c r="BN230" s="2" t="str">
        <f t="shared" si="58"/>
        <v>ITEM6=</v>
      </c>
      <c r="BO230" s="2" t="str">
        <f t="shared" si="49"/>
        <v>ITEM7=</v>
      </c>
      <c r="BP230" s="2" t="str">
        <f t="shared" si="50"/>
        <v>ITEM8=</v>
      </c>
      <c r="BQ230" s="2" t="str">
        <f t="shared" si="51"/>
        <v>ITEM9=</v>
      </c>
      <c r="BR230" s="2" t="str">
        <f t="shared" si="59"/>
        <v>ITEM10=</v>
      </c>
      <c r="BS230" s="2" t="str">
        <f t="shared" si="52"/>
        <v>ITEM11=</v>
      </c>
      <c r="BT230" s="2" t="str">
        <f t="shared" si="53"/>
        <v>ITEM12=</v>
      </c>
      <c r="BU230" s="2" t="str">
        <f t="shared" si="60"/>
        <v>ITEM13=</v>
      </c>
      <c r="BV230" s="2" t="str">
        <f t="shared" si="61"/>
        <v>ITEM14=</v>
      </c>
    </row>
    <row r="231" spans="1:74" ht="21" customHeight="1" x14ac:dyDescent="0.15">
      <c r="A231" s="10"/>
      <c r="B231" s="10"/>
      <c r="C231" s="10"/>
      <c r="D231" s="11"/>
      <c r="E231" s="11"/>
      <c r="F231" s="11"/>
      <c r="G231" s="11"/>
      <c r="H231" s="11"/>
      <c r="I231" s="11"/>
      <c r="J231" s="11"/>
      <c r="K231" s="11"/>
      <c r="L231" s="11"/>
      <c r="M231" s="11"/>
      <c r="N231" s="11"/>
      <c r="O231" s="11"/>
      <c r="P231" s="11"/>
      <c r="Q231" s="11"/>
      <c r="R231" s="11"/>
      <c r="S231" s="11"/>
      <c r="T231" s="11"/>
      <c r="U231" s="12"/>
      <c r="V231" s="12"/>
      <c r="W231" s="13"/>
      <c r="X231" s="13"/>
      <c r="Y231" s="13"/>
      <c r="Z231" s="13"/>
      <c r="AA231" s="14"/>
      <c r="AB231" s="15"/>
      <c r="AC231" s="15"/>
      <c r="AD231" s="16"/>
      <c r="AE231" s="17"/>
      <c r="AF231" s="18"/>
      <c r="AG231" s="12"/>
      <c r="AH231" s="12"/>
      <c r="AI231" s="12"/>
      <c r="AJ231" s="12"/>
      <c r="AK231" s="13"/>
      <c r="AL231" s="13"/>
      <c r="AM231" s="13"/>
      <c r="AN231" s="13"/>
      <c r="AO231" s="19"/>
      <c r="AP231" s="17"/>
      <c r="AQ231" s="20"/>
      <c r="AR231" s="15"/>
      <c r="AS231" s="15"/>
      <c r="AT231" s="21"/>
      <c r="AU231" s="11"/>
      <c r="AV231" s="11"/>
      <c r="AW231" s="11"/>
      <c r="AX231" s="11"/>
      <c r="AY231" s="11"/>
      <c r="AZ231" s="11"/>
      <c r="BA231" s="11"/>
      <c r="BB231" s="11"/>
      <c r="BC231" s="11"/>
      <c r="BI231" s="2" t="str">
        <f t="shared" si="54"/>
        <v>ITEM1=</v>
      </c>
      <c r="BJ231" s="2" t="str">
        <f t="shared" si="55"/>
        <v>ITEM2=</v>
      </c>
      <c r="BK231" s="2" t="str">
        <f t="shared" si="56"/>
        <v>ITEM3=</v>
      </c>
      <c r="BL231" s="2" t="str">
        <f t="shared" si="57"/>
        <v>ITEM4=</v>
      </c>
      <c r="BM231" s="2" t="str">
        <f t="shared" si="48"/>
        <v>ITEM5=</v>
      </c>
      <c r="BN231" s="2" t="str">
        <f t="shared" si="58"/>
        <v>ITEM6=</v>
      </c>
      <c r="BO231" s="2" t="str">
        <f t="shared" si="49"/>
        <v>ITEM7=</v>
      </c>
      <c r="BP231" s="2" t="str">
        <f t="shared" si="50"/>
        <v>ITEM8=</v>
      </c>
      <c r="BQ231" s="2" t="str">
        <f t="shared" si="51"/>
        <v>ITEM9=</v>
      </c>
      <c r="BR231" s="2" t="str">
        <f t="shared" si="59"/>
        <v>ITEM10=</v>
      </c>
      <c r="BS231" s="2" t="str">
        <f t="shared" si="52"/>
        <v>ITEM11=</v>
      </c>
      <c r="BT231" s="2" t="str">
        <f t="shared" si="53"/>
        <v>ITEM12=</v>
      </c>
      <c r="BU231" s="2" t="str">
        <f t="shared" si="60"/>
        <v>ITEM13=</v>
      </c>
      <c r="BV231" s="2" t="str">
        <f t="shared" si="61"/>
        <v>ITEM14=</v>
      </c>
    </row>
    <row r="232" spans="1:74" ht="21" customHeight="1" x14ac:dyDescent="0.15">
      <c r="A232" s="10"/>
      <c r="B232" s="10"/>
      <c r="C232" s="10"/>
      <c r="D232" s="11"/>
      <c r="E232" s="11"/>
      <c r="F232" s="11"/>
      <c r="G232" s="11"/>
      <c r="H232" s="11"/>
      <c r="I232" s="11"/>
      <c r="J232" s="11"/>
      <c r="K232" s="11"/>
      <c r="L232" s="11"/>
      <c r="M232" s="11"/>
      <c r="N232" s="11"/>
      <c r="O232" s="11"/>
      <c r="P232" s="11"/>
      <c r="Q232" s="11"/>
      <c r="R232" s="11"/>
      <c r="S232" s="11"/>
      <c r="T232" s="11"/>
      <c r="U232" s="12"/>
      <c r="V232" s="12"/>
      <c r="W232" s="13"/>
      <c r="X232" s="13"/>
      <c r="Y232" s="13"/>
      <c r="Z232" s="13"/>
      <c r="AA232" s="14"/>
      <c r="AB232" s="15"/>
      <c r="AC232" s="15"/>
      <c r="AD232" s="16"/>
      <c r="AE232" s="17"/>
      <c r="AF232" s="18"/>
      <c r="AG232" s="12"/>
      <c r="AH232" s="12"/>
      <c r="AI232" s="12"/>
      <c r="AJ232" s="12"/>
      <c r="AK232" s="13"/>
      <c r="AL232" s="13"/>
      <c r="AM232" s="13"/>
      <c r="AN232" s="13"/>
      <c r="AO232" s="19"/>
      <c r="AP232" s="17"/>
      <c r="AQ232" s="20"/>
      <c r="AR232" s="15"/>
      <c r="AS232" s="15"/>
      <c r="AT232" s="21"/>
      <c r="AU232" s="11"/>
      <c r="AV232" s="11"/>
      <c r="AW232" s="11"/>
      <c r="AX232" s="11"/>
      <c r="AY232" s="11"/>
      <c r="AZ232" s="11"/>
      <c r="BA232" s="11"/>
      <c r="BB232" s="11"/>
      <c r="BC232" s="11"/>
      <c r="BI232" s="2" t="str">
        <f t="shared" si="54"/>
        <v>ITEM1=</v>
      </c>
      <c r="BJ232" s="2" t="str">
        <f t="shared" si="55"/>
        <v>ITEM2=</v>
      </c>
      <c r="BK232" s="2" t="str">
        <f t="shared" si="56"/>
        <v>ITEM3=</v>
      </c>
      <c r="BL232" s="2" t="str">
        <f t="shared" si="57"/>
        <v>ITEM4=</v>
      </c>
      <c r="BM232" s="2" t="str">
        <f t="shared" si="48"/>
        <v>ITEM5=</v>
      </c>
      <c r="BN232" s="2" t="str">
        <f t="shared" si="58"/>
        <v>ITEM6=</v>
      </c>
      <c r="BO232" s="2" t="str">
        <f t="shared" si="49"/>
        <v>ITEM7=</v>
      </c>
      <c r="BP232" s="2" t="str">
        <f t="shared" si="50"/>
        <v>ITEM8=</v>
      </c>
      <c r="BQ232" s="2" t="str">
        <f t="shared" si="51"/>
        <v>ITEM9=</v>
      </c>
      <c r="BR232" s="2" t="str">
        <f t="shared" si="59"/>
        <v>ITEM10=</v>
      </c>
      <c r="BS232" s="2" t="str">
        <f t="shared" si="52"/>
        <v>ITEM11=</v>
      </c>
      <c r="BT232" s="2" t="str">
        <f t="shared" si="53"/>
        <v>ITEM12=</v>
      </c>
      <c r="BU232" s="2" t="str">
        <f t="shared" si="60"/>
        <v>ITEM13=</v>
      </c>
      <c r="BV232" s="2" t="str">
        <f t="shared" si="61"/>
        <v>ITEM14=</v>
      </c>
    </row>
    <row r="233" spans="1:74" ht="21" customHeight="1" x14ac:dyDescent="0.15">
      <c r="A233" s="10"/>
      <c r="B233" s="10"/>
      <c r="C233" s="10"/>
      <c r="D233" s="11"/>
      <c r="E233" s="11"/>
      <c r="F233" s="11"/>
      <c r="G233" s="11"/>
      <c r="H233" s="11"/>
      <c r="I233" s="11"/>
      <c r="J233" s="11"/>
      <c r="K233" s="11"/>
      <c r="L233" s="11"/>
      <c r="M233" s="11"/>
      <c r="N233" s="11"/>
      <c r="O233" s="11"/>
      <c r="P233" s="11"/>
      <c r="Q233" s="11"/>
      <c r="R233" s="11"/>
      <c r="S233" s="11"/>
      <c r="T233" s="11"/>
      <c r="U233" s="12"/>
      <c r="V233" s="12"/>
      <c r="W233" s="13"/>
      <c r="X233" s="13"/>
      <c r="Y233" s="13"/>
      <c r="Z233" s="13"/>
      <c r="AA233" s="14"/>
      <c r="AB233" s="15"/>
      <c r="AC233" s="15"/>
      <c r="AD233" s="16"/>
      <c r="AE233" s="17"/>
      <c r="AF233" s="18"/>
      <c r="AG233" s="12"/>
      <c r="AH233" s="12"/>
      <c r="AI233" s="12"/>
      <c r="AJ233" s="12"/>
      <c r="AK233" s="13"/>
      <c r="AL233" s="13"/>
      <c r="AM233" s="13"/>
      <c r="AN233" s="13"/>
      <c r="AO233" s="19"/>
      <c r="AP233" s="17"/>
      <c r="AQ233" s="20"/>
      <c r="AR233" s="15"/>
      <c r="AS233" s="15"/>
      <c r="AT233" s="21"/>
      <c r="AU233" s="11"/>
      <c r="AV233" s="11"/>
      <c r="AW233" s="11"/>
      <c r="AX233" s="11"/>
      <c r="AY233" s="11"/>
      <c r="AZ233" s="11"/>
      <c r="BA233" s="11"/>
      <c r="BB233" s="11"/>
      <c r="BC233" s="11"/>
      <c r="BI233" s="2" t="str">
        <f t="shared" si="54"/>
        <v>ITEM1=</v>
      </c>
      <c r="BJ233" s="2" t="str">
        <f t="shared" si="55"/>
        <v>ITEM2=</v>
      </c>
      <c r="BK233" s="2" t="str">
        <f t="shared" si="56"/>
        <v>ITEM3=</v>
      </c>
      <c r="BL233" s="2" t="str">
        <f t="shared" si="57"/>
        <v>ITEM4=</v>
      </c>
      <c r="BM233" s="2" t="str">
        <f t="shared" si="48"/>
        <v>ITEM5=</v>
      </c>
      <c r="BN233" s="2" t="str">
        <f t="shared" si="58"/>
        <v>ITEM6=</v>
      </c>
      <c r="BO233" s="2" t="str">
        <f t="shared" si="49"/>
        <v>ITEM7=</v>
      </c>
      <c r="BP233" s="2" t="str">
        <f t="shared" si="50"/>
        <v>ITEM8=</v>
      </c>
      <c r="BQ233" s="2" t="str">
        <f t="shared" si="51"/>
        <v>ITEM9=</v>
      </c>
      <c r="BR233" s="2" t="str">
        <f t="shared" si="59"/>
        <v>ITEM10=</v>
      </c>
      <c r="BS233" s="2" t="str">
        <f t="shared" si="52"/>
        <v>ITEM11=</v>
      </c>
      <c r="BT233" s="2" t="str">
        <f t="shared" si="53"/>
        <v>ITEM12=</v>
      </c>
      <c r="BU233" s="2" t="str">
        <f t="shared" si="60"/>
        <v>ITEM13=</v>
      </c>
      <c r="BV233" s="2" t="str">
        <f t="shared" si="61"/>
        <v>ITEM14=</v>
      </c>
    </row>
    <row r="234" spans="1:74" ht="21" customHeight="1" x14ac:dyDescent="0.15">
      <c r="A234" s="10"/>
      <c r="B234" s="10"/>
      <c r="C234" s="10"/>
      <c r="D234" s="11"/>
      <c r="E234" s="11"/>
      <c r="F234" s="11"/>
      <c r="G234" s="11"/>
      <c r="H234" s="11"/>
      <c r="I234" s="11"/>
      <c r="J234" s="11"/>
      <c r="K234" s="11"/>
      <c r="L234" s="11"/>
      <c r="M234" s="11"/>
      <c r="N234" s="11"/>
      <c r="O234" s="11"/>
      <c r="P234" s="11"/>
      <c r="Q234" s="11"/>
      <c r="R234" s="11"/>
      <c r="S234" s="11"/>
      <c r="T234" s="11"/>
      <c r="U234" s="12"/>
      <c r="V234" s="12"/>
      <c r="W234" s="13"/>
      <c r="X234" s="13"/>
      <c r="Y234" s="13"/>
      <c r="Z234" s="13"/>
      <c r="AA234" s="14"/>
      <c r="AB234" s="15"/>
      <c r="AC234" s="15"/>
      <c r="AD234" s="16"/>
      <c r="AE234" s="17"/>
      <c r="AF234" s="18"/>
      <c r="AG234" s="12"/>
      <c r="AH234" s="12"/>
      <c r="AI234" s="12"/>
      <c r="AJ234" s="12"/>
      <c r="AK234" s="13"/>
      <c r="AL234" s="13"/>
      <c r="AM234" s="13"/>
      <c r="AN234" s="13"/>
      <c r="AO234" s="19"/>
      <c r="AP234" s="17"/>
      <c r="AQ234" s="20"/>
      <c r="AR234" s="15"/>
      <c r="AS234" s="15"/>
      <c r="AT234" s="21"/>
      <c r="AU234" s="11"/>
      <c r="AV234" s="11"/>
      <c r="AW234" s="11"/>
      <c r="AX234" s="11"/>
      <c r="AY234" s="11"/>
      <c r="AZ234" s="11"/>
      <c r="BA234" s="11"/>
      <c r="BB234" s="11"/>
      <c r="BC234" s="11"/>
      <c r="BI234" s="2" t="str">
        <f t="shared" si="54"/>
        <v>ITEM1=</v>
      </c>
      <c r="BJ234" s="2" t="str">
        <f t="shared" si="55"/>
        <v>ITEM2=</v>
      </c>
      <c r="BK234" s="2" t="str">
        <f t="shared" si="56"/>
        <v>ITEM3=</v>
      </c>
      <c r="BL234" s="2" t="str">
        <f t="shared" si="57"/>
        <v>ITEM4=</v>
      </c>
      <c r="BM234" s="2" t="str">
        <f t="shared" si="48"/>
        <v>ITEM5=</v>
      </c>
      <c r="BN234" s="2" t="str">
        <f t="shared" si="58"/>
        <v>ITEM6=</v>
      </c>
      <c r="BO234" s="2" t="str">
        <f t="shared" si="49"/>
        <v>ITEM7=</v>
      </c>
      <c r="BP234" s="2" t="str">
        <f t="shared" si="50"/>
        <v>ITEM8=</v>
      </c>
      <c r="BQ234" s="2" t="str">
        <f t="shared" si="51"/>
        <v>ITEM9=</v>
      </c>
      <c r="BR234" s="2" t="str">
        <f t="shared" si="59"/>
        <v>ITEM10=</v>
      </c>
      <c r="BS234" s="2" t="str">
        <f t="shared" si="52"/>
        <v>ITEM11=</v>
      </c>
      <c r="BT234" s="2" t="str">
        <f t="shared" si="53"/>
        <v>ITEM12=</v>
      </c>
      <c r="BU234" s="2" t="str">
        <f t="shared" si="60"/>
        <v>ITEM13=</v>
      </c>
      <c r="BV234" s="2" t="str">
        <f t="shared" si="61"/>
        <v>ITEM14=</v>
      </c>
    </row>
    <row r="235" spans="1:74" ht="21" customHeight="1" x14ac:dyDescent="0.15">
      <c r="A235" s="10"/>
      <c r="B235" s="10"/>
      <c r="C235" s="10"/>
      <c r="D235" s="11"/>
      <c r="E235" s="11"/>
      <c r="F235" s="11"/>
      <c r="G235" s="11"/>
      <c r="H235" s="11"/>
      <c r="I235" s="11"/>
      <c r="J235" s="11"/>
      <c r="K235" s="11"/>
      <c r="L235" s="11"/>
      <c r="M235" s="11"/>
      <c r="N235" s="11"/>
      <c r="O235" s="11"/>
      <c r="P235" s="11"/>
      <c r="Q235" s="11"/>
      <c r="R235" s="11"/>
      <c r="S235" s="11"/>
      <c r="T235" s="11"/>
      <c r="U235" s="12"/>
      <c r="V235" s="12"/>
      <c r="W235" s="13"/>
      <c r="X235" s="13"/>
      <c r="Y235" s="13"/>
      <c r="Z235" s="13"/>
      <c r="AA235" s="14"/>
      <c r="AB235" s="15"/>
      <c r="AC235" s="15"/>
      <c r="AD235" s="16"/>
      <c r="AE235" s="17"/>
      <c r="AF235" s="18"/>
      <c r="AG235" s="12"/>
      <c r="AH235" s="12"/>
      <c r="AI235" s="12"/>
      <c r="AJ235" s="12"/>
      <c r="AK235" s="13"/>
      <c r="AL235" s="13"/>
      <c r="AM235" s="13"/>
      <c r="AN235" s="13"/>
      <c r="AO235" s="19"/>
      <c r="AP235" s="17"/>
      <c r="AQ235" s="20"/>
      <c r="AR235" s="15"/>
      <c r="AS235" s="15"/>
      <c r="AT235" s="21"/>
      <c r="AU235" s="11"/>
      <c r="AV235" s="11"/>
      <c r="AW235" s="11"/>
      <c r="AX235" s="11"/>
      <c r="AY235" s="11"/>
      <c r="AZ235" s="11"/>
      <c r="BA235" s="11"/>
      <c r="BB235" s="11"/>
      <c r="BC235" s="11"/>
      <c r="BI235" s="2" t="str">
        <f t="shared" si="54"/>
        <v>ITEM1=</v>
      </c>
      <c r="BJ235" s="2" t="str">
        <f t="shared" si="55"/>
        <v>ITEM2=</v>
      </c>
      <c r="BK235" s="2" t="str">
        <f t="shared" si="56"/>
        <v>ITEM3=</v>
      </c>
      <c r="BL235" s="2" t="str">
        <f t="shared" si="57"/>
        <v>ITEM4=</v>
      </c>
      <c r="BM235" s="2" t="str">
        <f t="shared" si="48"/>
        <v>ITEM5=</v>
      </c>
      <c r="BN235" s="2" t="str">
        <f t="shared" si="58"/>
        <v>ITEM6=</v>
      </c>
      <c r="BO235" s="2" t="str">
        <f t="shared" si="49"/>
        <v>ITEM7=</v>
      </c>
      <c r="BP235" s="2" t="str">
        <f t="shared" si="50"/>
        <v>ITEM8=</v>
      </c>
      <c r="BQ235" s="2" t="str">
        <f t="shared" si="51"/>
        <v>ITEM9=</v>
      </c>
      <c r="BR235" s="2" t="str">
        <f t="shared" si="59"/>
        <v>ITEM10=</v>
      </c>
      <c r="BS235" s="2" t="str">
        <f t="shared" si="52"/>
        <v>ITEM11=</v>
      </c>
      <c r="BT235" s="2" t="str">
        <f t="shared" si="53"/>
        <v>ITEM12=</v>
      </c>
      <c r="BU235" s="2" t="str">
        <f t="shared" si="60"/>
        <v>ITEM13=</v>
      </c>
      <c r="BV235" s="2" t="str">
        <f t="shared" si="61"/>
        <v>ITEM14=</v>
      </c>
    </row>
    <row r="236" spans="1:74" ht="21" customHeight="1" x14ac:dyDescent="0.15">
      <c r="A236" s="10"/>
      <c r="B236" s="10"/>
      <c r="C236" s="10"/>
      <c r="D236" s="11"/>
      <c r="E236" s="11"/>
      <c r="F236" s="11"/>
      <c r="G236" s="11"/>
      <c r="H236" s="11"/>
      <c r="I236" s="11"/>
      <c r="J236" s="11"/>
      <c r="K236" s="11"/>
      <c r="L236" s="11"/>
      <c r="M236" s="11"/>
      <c r="N236" s="11"/>
      <c r="O236" s="11"/>
      <c r="P236" s="11"/>
      <c r="Q236" s="11"/>
      <c r="R236" s="11"/>
      <c r="S236" s="11"/>
      <c r="T236" s="11"/>
      <c r="U236" s="12"/>
      <c r="V236" s="12"/>
      <c r="W236" s="13"/>
      <c r="X236" s="13"/>
      <c r="Y236" s="13"/>
      <c r="Z236" s="13"/>
      <c r="AA236" s="14"/>
      <c r="AB236" s="15"/>
      <c r="AC236" s="15"/>
      <c r="AD236" s="16"/>
      <c r="AE236" s="17"/>
      <c r="AF236" s="18"/>
      <c r="AG236" s="12"/>
      <c r="AH236" s="12"/>
      <c r="AI236" s="12"/>
      <c r="AJ236" s="12"/>
      <c r="AK236" s="13"/>
      <c r="AL236" s="13"/>
      <c r="AM236" s="13"/>
      <c r="AN236" s="13"/>
      <c r="AO236" s="19"/>
      <c r="AP236" s="17"/>
      <c r="AQ236" s="20"/>
      <c r="AR236" s="15"/>
      <c r="AS236" s="15"/>
      <c r="AT236" s="21"/>
      <c r="AU236" s="11"/>
      <c r="AV236" s="11"/>
      <c r="AW236" s="11"/>
      <c r="AX236" s="11"/>
      <c r="AY236" s="11"/>
      <c r="AZ236" s="11"/>
      <c r="BA236" s="11"/>
      <c r="BB236" s="11"/>
      <c r="BC236" s="11"/>
      <c r="BI236" s="2" t="str">
        <f t="shared" si="54"/>
        <v>ITEM1=</v>
      </c>
      <c r="BJ236" s="2" t="str">
        <f t="shared" si="55"/>
        <v>ITEM2=</v>
      </c>
      <c r="BK236" s="2" t="str">
        <f t="shared" si="56"/>
        <v>ITEM3=</v>
      </c>
      <c r="BL236" s="2" t="str">
        <f t="shared" si="57"/>
        <v>ITEM4=</v>
      </c>
      <c r="BM236" s="2" t="str">
        <f t="shared" si="48"/>
        <v>ITEM5=</v>
      </c>
      <c r="BN236" s="2" t="str">
        <f t="shared" si="58"/>
        <v>ITEM6=</v>
      </c>
      <c r="BO236" s="2" t="str">
        <f t="shared" si="49"/>
        <v>ITEM7=</v>
      </c>
      <c r="BP236" s="2" t="str">
        <f t="shared" si="50"/>
        <v>ITEM8=</v>
      </c>
      <c r="BQ236" s="2" t="str">
        <f t="shared" si="51"/>
        <v>ITEM9=</v>
      </c>
      <c r="BR236" s="2" t="str">
        <f t="shared" si="59"/>
        <v>ITEM10=</v>
      </c>
      <c r="BS236" s="2" t="str">
        <f t="shared" si="52"/>
        <v>ITEM11=</v>
      </c>
      <c r="BT236" s="2" t="str">
        <f t="shared" si="53"/>
        <v>ITEM12=</v>
      </c>
      <c r="BU236" s="2" t="str">
        <f t="shared" si="60"/>
        <v>ITEM13=</v>
      </c>
      <c r="BV236" s="2" t="str">
        <f t="shared" si="61"/>
        <v>ITEM14=</v>
      </c>
    </row>
    <row r="237" spans="1:74" ht="21" customHeight="1" x14ac:dyDescent="0.15">
      <c r="A237" s="10"/>
      <c r="B237" s="10"/>
      <c r="C237" s="10"/>
      <c r="D237" s="11"/>
      <c r="E237" s="11"/>
      <c r="F237" s="11"/>
      <c r="G237" s="11"/>
      <c r="H237" s="11"/>
      <c r="I237" s="11"/>
      <c r="J237" s="11"/>
      <c r="K237" s="11"/>
      <c r="L237" s="11"/>
      <c r="M237" s="11"/>
      <c r="N237" s="11"/>
      <c r="O237" s="11"/>
      <c r="P237" s="11"/>
      <c r="Q237" s="11"/>
      <c r="R237" s="11"/>
      <c r="S237" s="11"/>
      <c r="T237" s="11"/>
      <c r="U237" s="12"/>
      <c r="V237" s="12"/>
      <c r="W237" s="13"/>
      <c r="X237" s="13"/>
      <c r="Y237" s="13"/>
      <c r="Z237" s="13"/>
      <c r="AA237" s="14"/>
      <c r="AB237" s="15"/>
      <c r="AC237" s="15"/>
      <c r="AD237" s="16"/>
      <c r="AE237" s="17"/>
      <c r="AF237" s="18"/>
      <c r="AG237" s="12"/>
      <c r="AH237" s="12"/>
      <c r="AI237" s="12"/>
      <c r="AJ237" s="12"/>
      <c r="AK237" s="13"/>
      <c r="AL237" s="13"/>
      <c r="AM237" s="13"/>
      <c r="AN237" s="13"/>
      <c r="AO237" s="19"/>
      <c r="AP237" s="17"/>
      <c r="AQ237" s="20"/>
      <c r="AR237" s="15"/>
      <c r="AS237" s="15"/>
      <c r="AT237" s="21"/>
      <c r="AU237" s="11"/>
      <c r="AV237" s="11"/>
      <c r="AW237" s="11"/>
      <c r="AX237" s="11"/>
      <c r="AY237" s="11"/>
      <c r="AZ237" s="11"/>
      <c r="BA237" s="11"/>
      <c r="BB237" s="11"/>
      <c r="BC237" s="11"/>
      <c r="BI237" s="2" t="str">
        <f t="shared" si="54"/>
        <v>ITEM1=</v>
      </c>
      <c r="BJ237" s="2" t="str">
        <f t="shared" si="55"/>
        <v>ITEM2=</v>
      </c>
      <c r="BK237" s="2" t="str">
        <f t="shared" si="56"/>
        <v>ITEM3=</v>
      </c>
      <c r="BL237" s="2" t="str">
        <f t="shared" si="57"/>
        <v>ITEM4=</v>
      </c>
      <c r="BM237" s="2" t="str">
        <f t="shared" si="48"/>
        <v>ITEM5=</v>
      </c>
      <c r="BN237" s="2" t="str">
        <f t="shared" si="58"/>
        <v>ITEM6=</v>
      </c>
      <c r="BO237" s="2" t="str">
        <f t="shared" si="49"/>
        <v>ITEM7=</v>
      </c>
      <c r="BP237" s="2" t="str">
        <f t="shared" si="50"/>
        <v>ITEM8=</v>
      </c>
      <c r="BQ237" s="2" t="str">
        <f t="shared" si="51"/>
        <v>ITEM9=</v>
      </c>
      <c r="BR237" s="2" t="str">
        <f t="shared" si="59"/>
        <v>ITEM10=</v>
      </c>
      <c r="BS237" s="2" t="str">
        <f t="shared" si="52"/>
        <v>ITEM11=</v>
      </c>
      <c r="BT237" s="2" t="str">
        <f t="shared" si="53"/>
        <v>ITEM12=</v>
      </c>
      <c r="BU237" s="2" t="str">
        <f t="shared" si="60"/>
        <v>ITEM13=</v>
      </c>
      <c r="BV237" s="2" t="str">
        <f t="shared" si="61"/>
        <v>ITEM14=</v>
      </c>
    </row>
    <row r="238" spans="1:74" ht="21" customHeight="1" x14ac:dyDescent="0.15">
      <c r="A238" s="10"/>
      <c r="B238" s="10"/>
      <c r="C238" s="10"/>
      <c r="D238" s="11"/>
      <c r="E238" s="11"/>
      <c r="F238" s="11"/>
      <c r="G238" s="11"/>
      <c r="H238" s="11"/>
      <c r="I238" s="11"/>
      <c r="J238" s="11"/>
      <c r="K238" s="11"/>
      <c r="L238" s="11"/>
      <c r="M238" s="11"/>
      <c r="N238" s="11"/>
      <c r="O238" s="11"/>
      <c r="P238" s="11"/>
      <c r="Q238" s="11"/>
      <c r="R238" s="11"/>
      <c r="S238" s="11"/>
      <c r="T238" s="11"/>
      <c r="U238" s="12"/>
      <c r="V238" s="12"/>
      <c r="W238" s="13"/>
      <c r="X238" s="13"/>
      <c r="Y238" s="13"/>
      <c r="Z238" s="13"/>
      <c r="AA238" s="14"/>
      <c r="AB238" s="15"/>
      <c r="AC238" s="15"/>
      <c r="AD238" s="16"/>
      <c r="AE238" s="17"/>
      <c r="AF238" s="18"/>
      <c r="AG238" s="12"/>
      <c r="AH238" s="12"/>
      <c r="AI238" s="12"/>
      <c r="AJ238" s="12"/>
      <c r="AK238" s="13"/>
      <c r="AL238" s="13"/>
      <c r="AM238" s="13"/>
      <c r="AN238" s="13"/>
      <c r="AO238" s="19"/>
      <c r="AP238" s="17"/>
      <c r="AQ238" s="20"/>
      <c r="AR238" s="15"/>
      <c r="AS238" s="15"/>
      <c r="AT238" s="21"/>
      <c r="AU238" s="11"/>
      <c r="AV238" s="11"/>
      <c r="AW238" s="11"/>
      <c r="AX238" s="11"/>
      <c r="AY238" s="11"/>
      <c r="AZ238" s="11"/>
      <c r="BA238" s="11"/>
      <c r="BB238" s="11"/>
      <c r="BC238" s="11"/>
      <c r="BI238" s="2" t="str">
        <f t="shared" si="54"/>
        <v>ITEM1=</v>
      </c>
      <c r="BJ238" s="2" t="str">
        <f t="shared" si="55"/>
        <v>ITEM2=</v>
      </c>
      <c r="BK238" s="2" t="str">
        <f t="shared" si="56"/>
        <v>ITEM3=</v>
      </c>
      <c r="BL238" s="2" t="str">
        <f t="shared" si="57"/>
        <v>ITEM4=</v>
      </c>
      <c r="BM238" s="2" t="str">
        <f t="shared" si="48"/>
        <v>ITEM5=</v>
      </c>
      <c r="BN238" s="2" t="str">
        <f t="shared" si="58"/>
        <v>ITEM6=</v>
      </c>
      <c r="BO238" s="2" t="str">
        <f t="shared" si="49"/>
        <v>ITEM7=</v>
      </c>
      <c r="BP238" s="2" t="str">
        <f t="shared" si="50"/>
        <v>ITEM8=</v>
      </c>
      <c r="BQ238" s="2" t="str">
        <f t="shared" si="51"/>
        <v>ITEM9=</v>
      </c>
      <c r="BR238" s="2" t="str">
        <f t="shared" si="59"/>
        <v>ITEM10=</v>
      </c>
      <c r="BS238" s="2" t="str">
        <f t="shared" si="52"/>
        <v>ITEM11=</v>
      </c>
      <c r="BT238" s="2" t="str">
        <f t="shared" si="53"/>
        <v>ITEM12=</v>
      </c>
      <c r="BU238" s="2" t="str">
        <f t="shared" si="60"/>
        <v>ITEM13=</v>
      </c>
      <c r="BV238" s="2" t="str">
        <f t="shared" si="61"/>
        <v>ITEM14=</v>
      </c>
    </row>
    <row r="239" spans="1:74" ht="21" customHeight="1" x14ac:dyDescent="0.15">
      <c r="A239" s="10"/>
      <c r="B239" s="10"/>
      <c r="C239" s="10"/>
      <c r="D239" s="11"/>
      <c r="E239" s="11"/>
      <c r="F239" s="11"/>
      <c r="G239" s="11"/>
      <c r="H239" s="11"/>
      <c r="I239" s="11"/>
      <c r="J239" s="11"/>
      <c r="K239" s="11"/>
      <c r="L239" s="11"/>
      <c r="M239" s="11"/>
      <c r="N239" s="11"/>
      <c r="O239" s="11"/>
      <c r="P239" s="11"/>
      <c r="Q239" s="11"/>
      <c r="R239" s="11"/>
      <c r="S239" s="11"/>
      <c r="T239" s="11"/>
      <c r="U239" s="12"/>
      <c r="V239" s="12"/>
      <c r="W239" s="13"/>
      <c r="X239" s="13"/>
      <c r="Y239" s="13"/>
      <c r="Z239" s="13"/>
      <c r="AA239" s="14"/>
      <c r="AB239" s="15"/>
      <c r="AC239" s="15"/>
      <c r="AD239" s="16"/>
      <c r="AE239" s="17"/>
      <c r="AF239" s="18"/>
      <c r="AG239" s="12"/>
      <c r="AH239" s="12"/>
      <c r="AI239" s="12"/>
      <c r="AJ239" s="12"/>
      <c r="AK239" s="13"/>
      <c r="AL239" s="13"/>
      <c r="AM239" s="13"/>
      <c r="AN239" s="13"/>
      <c r="AO239" s="19"/>
      <c r="AP239" s="17"/>
      <c r="AQ239" s="20"/>
      <c r="AR239" s="15"/>
      <c r="AS239" s="15"/>
      <c r="AT239" s="21"/>
      <c r="AU239" s="11"/>
      <c r="AV239" s="11"/>
      <c r="AW239" s="11"/>
      <c r="AX239" s="11"/>
      <c r="AY239" s="11"/>
      <c r="AZ239" s="11"/>
      <c r="BA239" s="11"/>
      <c r="BB239" s="11"/>
      <c r="BC239" s="11"/>
      <c r="BI239" s="2" t="str">
        <f t="shared" si="54"/>
        <v>ITEM1=</v>
      </c>
      <c r="BJ239" s="2" t="str">
        <f t="shared" si="55"/>
        <v>ITEM2=</v>
      </c>
      <c r="BK239" s="2" t="str">
        <f t="shared" si="56"/>
        <v>ITEM3=</v>
      </c>
      <c r="BL239" s="2" t="str">
        <f t="shared" si="57"/>
        <v>ITEM4=</v>
      </c>
      <c r="BM239" s="2" t="str">
        <f t="shared" si="48"/>
        <v>ITEM5=</v>
      </c>
      <c r="BN239" s="2" t="str">
        <f t="shared" si="58"/>
        <v>ITEM6=</v>
      </c>
      <c r="BO239" s="2" t="str">
        <f t="shared" si="49"/>
        <v>ITEM7=</v>
      </c>
      <c r="BP239" s="2" t="str">
        <f t="shared" si="50"/>
        <v>ITEM8=</v>
      </c>
      <c r="BQ239" s="2" t="str">
        <f t="shared" si="51"/>
        <v>ITEM9=</v>
      </c>
      <c r="BR239" s="2" t="str">
        <f t="shared" si="59"/>
        <v>ITEM10=</v>
      </c>
      <c r="BS239" s="2" t="str">
        <f t="shared" si="52"/>
        <v>ITEM11=</v>
      </c>
      <c r="BT239" s="2" t="str">
        <f t="shared" si="53"/>
        <v>ITEM12=</v>
      </c>
      <c r="BU239" s="2" t="str">
        <f t="shared" si="60"/>
        <v>ITEM13=</v>
      </c>
      <c r="BV239" s="2" t="str">
        <f t="shared" si="61"/>
        <v>ITEM14=</v>
      </c>
    </row>
    <row r="240" spans="1:74" ht="21" customHeight="1" x14ac:dyDescent="0.15">
      <c r="A240" s="10"/>
      <c r="B240" s="10"/>
      <c r="C240" s="10"/>
      <c r="D240" s="11"/>
      <c r="E240" s="11"/>
      <c r="F240" s="11"/>
      <c r="G240" s="11"/>
      <c r="H240" s="11"/>
      <c r="I240" s="11"/>
      <c r="J240" s="11"/>
      <c r="K240" s="11"/>
      <c r="L240" s="11"/>
      <c r="M240" s="11"/>
      <c r="N240" s="11"/>
      <c r="O240" s="11"/>
      <c r="P240" s="11"/>
      <c r="Q240" s="11"/>
      <c r="R240" s="11"/>
      <c r="S240" s="11"/>
      <c r="T240" s="11"/>
      <c r="U240" s="12"/>
      <c r="V240" s="12"/>
      <c r="W240" s="13"/>
      <c r="X240" s="13"/>
      <c r="Y240" s="13"/>
      <c r="Z240" s="13"/>
      <c r="AA240" s="14"/>
      <c r="AB240" s="15"/>
      <c r="AC240" s="15"/>
      <c r="AD240" s="16"/>
      <c r="AE240" s="17"/>
      <c r="AF240" s="18"/>
      <c r="AG240" s="12"/>
      <c r="AH240" s="12"/>
      <c r="AI240" s="12"/>
      <c r="AJ240" s="12"/>
      <c r="AK240" s="13"/>
      <c r="AL240" s="13"/>
      <c r="AM240" s="13"/>
      <c r="AN240" s="13"/>
      <c r="AO240" s="19"/>
      <c r="AP240" s="17"/>
      <c r="AQ240" s="20"/>
      <c r="AR240" s="15"/>
      <c r="AS240" s="15"/>
      <c r="AT240" s="21"/>
      <c r="AU240" s="11"/>
      <c r="AV240" s="11"/>
      <c r="AW240" s="11"/>
      <c r="AX240" s="11"/>
      <c r="AY240" s="11"/>
      <c r="AZ240" s="11"/>
      <c r="BA240" s="11"/>
      <c r="BB240" s="11"/>
      <c r="BC240" s="11"/>
      <c r="BI240" s="2" t="str">
        <f t="shared" si="54"/>
        <v>ITEM1=</v>
      </c>
      <c r="BJ240" s="2" t="str">
        <f t="shared" si="55"/>
        <v>ITEM2=</v>
      </c>
      <c r="BK240" s="2" t="str">
        <f t="shared" si="56"/>
        <v>ITEM3=</v>
      </c>
      <c r="BL240" s="2" t="str">
        <f t="shared" si="57"/>
        <v>ITEM4=</v>
      </c>
      <c r="BM240" s="2" t="str">
        <f t="shared" si="48"/>
        <v>ITEM5=</v>
      </c>
      <c r="BN240" s="2" t="str">
        <f t="shared" si="58"/>
        <v>ITEM6=</v>
      </c>
      <c r="BO240" s="2" t="str">
        <f t="shared" si="49"/>
        <v>ITEM7=</v>
      </c>
      <c r="BP240" s="2" t="str">
        <f t="shared" si="50"/>
        <v>ITEM8=</v>
      </c>
      <c r="BQ240" s="2" t="str">
        <f t="shared" si="51"/>
        <v>ITEM9=</v>
      </c>
      <c r="BR240" s="2" t="str">
        <f t="shared" si="59"/>
        <v>ITEM10=</v>
      </c>
      <c r="BS240" s="2" t="str">
        <f t="shared" si="52"/>
        <v>ITEM11=</v>
      </c>
      <c r="BT240" s="2" t="str">
        <f t="shared" si="53"/>
        <v>ITEM12=</v>
      </c>
      <c r="BU240" s="2" t="str">
        <f t="shared" si="60"/>
        <v>ITEM13=</v>
      </c>
      <c r="BV240" s="2" t="str">
        <f t="shared" si="61"/>
        <v>ITEM14=</v>
      </c>
    </row>
    <row r="241" spans="1:74" ht="21" customHeight="1" x14ac:dyDescent="0.15">
      <c r="A241" s="10"/>
      <c r="B241" s="10"/>
      <c r="C241" s="10"/>
      <c r="D241" s="11"/>
      <c r="E241" s="11"/>
      <c r="F241" s="11"/>
      <c r="G241" s="11"/>
      <c r="H241" s="11"/>
      <c r="I241" s="11"/>
      <c r="J241" s="11"/>
      <c r="K241" s="11"/>
      <c r="L241" s="11"/>
      <c r="M241" s="11"/>
      <c r="N241" s="11"/>
      <c r="O241" s="11"/>
      <c r="P241" s="11"/>
      <c r="Q241" s="11"/>
      <c r="R241" s="11"/>
      <c r="S241" s="11"/>
      <c r="T241" s="11"/>
      <c r="U241" s="12"/>
      <c r="V241" s="12"/>
      <c r="W241" s="13"/>
      <c r="X241" s="13"/>
      <c r="Y241" s="13"/>
      <c r="Z241" s="13"/>
      <c r="AA241" s="14"/>
      <c r="AB241" s="15"/>
      <c r="AC241" s="15"/>
      <c r="AD241" s="16"/>
      <c r="AE241" s="17"/>
      <c r="AF241" s="18"/>
      <c r="AG241" s="12"/>
      <c r="AH241" s="12"/>
      <c r="AI241" s="12"/>
      <c r="AJ241" s="12"/>
      <c r="AK241" s="13"/>
      <c r="AL241" s="13"/>
      <c r="AM241" s="13"/>
      <c r="AN241" s="13"/>
      <c r="AO241" s="19"/>
      <c r="AP241" s="17"/>
      <c r="AQ241" s="20"/>
      <c r="AR241" s="15"/>
      <c r="AS241" s="15"/>
      <c r="AT241" s="21"/>
      <c r="AU241" s="11"/>
      <c r="AV241" s="11"/>
      <c r="AW241" s="11"/>
      <c r="AX241" s="11"/>
      <c r="AY241" s="11"/>
      <c r="AZ241" s="11"/>
      <c r="BA241" s="11"/>
      <c r="BB241" s="11"/>
      <c r="BC241" s="11"/>
      <c r="BI241" s="2" t="str">
        <f t="shared" si="54"/>
        <v>ITEM1=</v>
      </c>
      <c r="BJ241" s="2" t="str">
        <f t="shared" si="55"/>
        <v>ITEM2=</v>
      </c>
      <c r="BK241" s="2" t="str">
        <f t="shared" si="56"/>
        <v>ITEM3=</v>
      </c>
      <c r="BL241" s="2" t="str">
        <f t="shared" si="57"/>
        <v>ITEM4=</v>
      </c>
      <c r="BM241" s="2" t="str">
        <f t="shared" si="48"/>
        <v>ITEM5=</v>
      </c>
      <c r="BN241" s="2" t="str">
        <f t="shared" si="58"/>
        <v>ITEM6=</v>
      </c>
      <c r="BO241" s="2" t="str">
        <f t="shared" si="49"/>
        <v>ITEM7=</v>
      </c>
      <c r="BP241" s="2" t="str">
        <f t="shared" si="50"/>
        <v>ITEM8=</v>
      </c>
      <c r="BQ241" s="2" t="str">
        <f t="shared" si="51"/>
        <v>ITEM9=</v>
      </c>
      <c r="BR241" s="2" t="str">
        <f t="shared" si="59"/>
        <v>ITEM10=</v>
      </c>
      <c r="BS241" s="2" t="str">
        <f t="shared" si="52"/>
        <v>ITEM11=</v>
      </c>
      <c r="BT241" s="2" t="str">
        <f t="shared" si="53"/>
        <v>ITEM12=</v>
      </c>
      <c r="BU241" s="2" t="str">
        <f t="shared" si="60"/>
        <v>ITEM13=</v>
      </c>
      <c r="BV241" s="2" t="str">
        <f t="shared" si="61"/>
        <v>ITEM14=</v>
      </c>
    </row>
    <row r="242" spans="1:74" ht="21" customHeight="1" x14ac:dyDescent="0.15">
      <c r="A242" s="10"/>
      <c r="B242" s="10"/>
      <c r="C242" s="10"/>
      <c r="D242" s="11"/>
      <c r="E242" s="11"/>
      <c r="F242" s="11"/>
      <c r="G242" s="11"/>
      <c r="H242" s="11"/>
      <c r="I242" s="11"/>
      <c r="J242" s="11"/>
      <c r="K242" s="11"/>
      <c r="L242" s="11"/>
      <c r="M242" s="11"/>
      <c r="N242" s="11"/>
      <c r="O242" s="11"/>
      <c r="P242" s="11"/>
      <c r="Q242" s="11"/>
      <c r="R242" s="11"/>
      <c r="S242" s="11"/>
      <c r="T242" s="11"/>
      <c r="U242" s="12"/>
      <c r="V242" s="12"/>
      <c r="W242" s="13"/>
      <c r="X242" s="13"/>
      <c r="Y242" s="13"/>
      <c r="Z242" s="13"/>
      <c r="AA242" s="14"/>
      <c r="AB242" s="15"/>
      <c r="AC242" s="15"/>
      <c r="AD242" s="16"/>
      <c r="AE242" s="17"/>
      <c r="AF242" s="18"/>
      <c r="AG242" s="12"/>
      <c r="AH242" s="12"/>
      <c r="AI242" s="12"/>
      <c r="AJ242" s="12"/>
      <c r="AK242" s="13"/>
      <c r="AL242" s="13"/>
      <c r="AM242" s="13"/>
      <c r="AN242" s="13"/>
      <c r="AO242" s="19"/>
      <c r="AP242" s="17"/>
      <c r="AQ242" s="20"/>
      <c r="AR242" s="15"/>
      <c r="AS242" s="15"/>
      <c r="AT242" s="21"/>
      <c r="AU242" s="11"/>
      <c r="AV242" s="11"/>
      <c r="AW242" s="11"/>
      <c r="AX242" s="11"/>
      <c r="AY242" s="11"/>
      <c r="AZ242" s="11"/>
      <c r="BA242" s="11"/>
      <c r="BB242" s="11"/>
      <c r="BC242" s="11"/>
      <c r="BI242" s="2" t="str">
        <f t="shared" si="54"/>
        <v>ITEM1=</v>
      </c>
      <c r="BJ242" s="2" t="str">
        <f t="shared" si="55"/>
        <v>ITEM2=</v>
      </c>
      <c r="BK242" s="2" t="str">
        <f t="shared" si="56"/>
        <v>ITEM3=</v>
      </c>
      <c r="BL242" s="2" t="str">
        <f t="shared" si="57"/>
        <v>ITEM4=</v>
      </c>
      <c r="BM242" s="2" t="str">
        <f t="shared" si="48"/>
        <v>ITEM5=</v>
      </c>
      <c r="BN242" s="2" t="str">
        <f t="shared" si="58"/>
        <v>ITEM6=</v>
      </c>
      <c r="BO242" s="2" t="str">
        <f t="shared" si="49"/>
        <v>ITEM7=</v>
      </c>
      <c r="BP242" s="2" t="str">
        <f t="shared" si="50"/>
        <v>ITEM8=</v>
      </c>
      <c r="BQ242" s="2" t="str">
        <f t="shared" si="51"/>
        <v>ITEM9=</v>
      </c>
      <c r="BR242" s="2" t="str">
        <f t="shared" si="59"/>
        <v>ITEM10=</v>
      </c>
      <c r="BS242" s="2" t="str">
        <f t="shared" si="52"/>
        <v>ITEM11=</v>
      </c>
      <c r="BT242" s="2" t="str">
        <f t="shared" si="53"/>
        <v>ITEM12=</v>
      </c>
      <c r="BU242" s="2" t="str">
        <f t="shared" si="60"/>
        <v>ITEM13=</v>
      </c>
      <c r="BV242" s="2" t="str">
        <f t="shared" si="61"/>
        <v>ITEM14=</v>
      </c>
    </row>
    <row r="243" spans="1:74" ht="21" customHeight="1" x14ac:dyDescent="0.15">
      <c r="A243" s="10"/>
      <c r="B243" s="10"/>
      <c r="C243" s="10"/>
      <c r="D243" s="11"/>
      <c r="E243" s="11"/>
      <c r="F243" s="11"/>
      <c r="G243" s="11"/>
      <c r="H243" s="11"/>
      <c r="I243" s="11"/>
      <c r="J243" s="11"/>
      <c r="K243" s="11"/>
      <c r="L243" s="11"/>
      <c r="M243" s="11"/>
      <c r="N243" s="11"/>
      <c r="O243" s="11"/>
      <c r="P243" s="11"/>
      <c r="Q243" s="11"/>
      <c r="R243" s="11"/>
      <c r="S243" s="11"/>
      <c r="T243" s="11"/>
      <c r="U243" s="12"/>
      <c r="V243" s="12"/>
      <c r="W243" s="13"/>
      <c r="X243" s="13"/>
      <c r="Y243" s="13"/>
      <c r="Z243" s="13"/>
      <c r="AA243" s="14"/>
      <c r="AB243" s="15"/>
      <c r="AC243" s="15"/>
      <c r="AD243" s="16"/>
      <c r="AE243" s="17"/>
      <c r="AF243" s="18"/>
      <c r="AG243" s="12"/>
      <c r="AH243" s="12"/>
      <c r="AI243" s="12"/>
      <c r="AJ243" s="12"/>
      <c r="AK243" s="13"/>
      <c r="AL243" s="13"/>
      <c r="AM243" s="13"/>
      <c r="AN243" s="13"/>
      <c r="AO243" s="19"/>
      <c r="AP243" s="17"/>
      <c r="AQ243" s="20"/>
      <c r="AR243" s="15"/>
      <c r="AS243" s="15"/>
      <c r="AT243" s="21"/>
      <c r="AU243" s="11"/>
      <c r="AV243" s="11"/>
      <c r="AW243" s="11"/>
      <c r="AX243" s="11"/>
      <c r="AY243" s="11"/>
      <c r="AZ243" s="11"/>
      <c r="BA243" s="11"/>
      <c r="BB243" s="11"/>
      <c r="BC243" s="11"/>
      <c r="BI243" s="2" t="str">
        <f t="shared" si="54"/>
        <v>ITEM1=</v>
      </c>
      <c r="BJ243" s="2" t="str">
        <f t="shared" si="55"/>
        <v>ITEM2=</v>
      </c>
      <c r="BK243" s="2" t="str">
        <f t="shared" si="56"/>
        <v>ITEM3=</v>
      </c>
      <c r="BL243" s="2" t="str">
        <f t="shared" si="57"/>
        <v>ITEM4=</v>
      </c>
      <c r="BM243" s="2" t="str">
        <f t="shared" si="48"/>
        <v>ITEM5=</v>
      </c>
      <c r="BN243" s="2" t="str">
        <f t="shared" si="58"/>
        <v>ITEM6=</v>
      </c>
      <c r="BO243" s="2" t="str">
        <f t="shared" si="49"/>
        <v>ITEM7=</v>
      </c>
      <c r="BP243" s="2" t="str">
        <f t="shared" si="50"/>
        <v>ITEM8=</v>
      </c>
      <c r="BQ243" s="2" t="str">
        <f t="shared" si="51"/>
        <v>ITEM9=</v>
      </c>
      <c r="BR243" s="2" t="str">
        <f t="shared" si="59"/>
        <v>ITEM10=</v>
      </c>
      <c r="BS243" s="2" t="str">
        <f t="shared" si="52"/>
        <v>ITEM11=</v>
      </c>
      <c r="BT243" s="2" t="str">
        <f t="shared" si="53"/>
        <v>ITEM12=</v>
      </c>
      <c r="BU243" s="2" t="str">
        <f t="shared" si="60"/>
        <v>ITEM13=</v>
      </c>
      <c r="BV243" s="2" t="str">
        <f t="shared" si="61"/>
        <v>ITEM14=</v>
      </c>
    </row>
    <row r="244" spans="1:74" ht="21" customHeight="1" x14ac:dyDescent="0.15">
      <c r="A244" s="10"/>
      <c r="B244" s="10"/>
      <c r="C244" s="10"/>
      <c r="D244" s="11"/>
      <c r="E244" s="11"/>
      <c r="F244" s="11"/>
      <c r="G244" s="11"/>
      <c r="H244" s="11"/>
      <c r="I244" s="11"/>
      <c r="J244" s="11"/>
      <c r="K244" s="11"/>
      <c r="L244" s="11"/>
      <c r="M244" s="11"/>
      <c r="N244" s="11"/>
      <c r="O244" s="11"/>
      <c r="P244" s="11"/>
      <c r="Q244" s="11"/>
      <c r="R244" s="11"/>
      <c r="S244" s="11"/>
      <c r="T244" s="11"/>
      <c r="U244" s="12"/>
      <c r="V244" s="12"/>
      <c r="W244" s="13"/>
      <c r="X244" s="13"/>
      <c r="Y244" s="13"/>
      <c r="Z244" s="13"/>
      <c r="AA244" s="14"/>
      <c r="AB244" s="15"/>
      <c r="AC244" s="15"/>
      <c r="AD244" s="16"/>
      <c r="AE244" s="17"/>
      <c r="AF244" s="18"/>
      <c r="AG244" s="12"/>
      <c r="AH244" s="12"/>
      <c r="AI244" s="12"/>
      <c r="AJ244" s="12"/>
      <c r="AK244" s="13"/>
      <c r="AL244" s="13"/>
      <c r="AM244" s="13"/>
      <c r="AN244" s="13"/>
      <c r="AO244" s="19"/>
      <c r="AP244" s="17"/>
      <c r="AQ244" s="20"/>
      <c r="AR244" s="15"/>
      <c r="AS244" s="15"/>
      <c r="AT244" s="21"/>
      <c r="AU244" s="11"/>
      <c r="AV244" s="11"/>
      <c r="AW244" s="11"/>
      <c r="AX244" s="11"/>
      <c r="AY244" s="11"/>
      <c r="AZ244" s="11"/>
      <c r="BA244" s="11"/>
      <c r="BB244" s="11"/>
      <c r="BC244" s="11"/>
      <c r="BI244" s="2" t="str">
        <f t="shared" si="54"/>
        <v>ITEM1=</v>
      </c>
      <c r="BJ244" s="2" t="str">
        <f t="shared" si="55"/>
        <v>ITEM2=</v>
      </c>
      <c r="BK244" s="2" t="str">
        <f t="shared" si="56"/>
        <v>ITEM3=</v>
      </c>
      <c r="BL244" s="2" t="str">
        <f t="shared" si="57"/>
        <v>ITEM4=</v>
      </c>
      <c r="BM244" s="2" t="str">
        <f t="shared" si="48"/>
        <v>ITEM5=</v>
      </c>
      <c r="BN244" s="2" t="str">
        <f t="shared" si="58"/>
        <v>ITEM6=</v>
      </c>
      <c r="BO244" s="2" t="str">
        <f t="shared" si="49"/>
        <v>ITEM7=</v>
      </c>
      <c r="BP244" s="2" t="str">
        <f t="shared" si="50"/>
        <v>ITEM8=</v>
      </c>
      <c r="BQ244" s="2" t="str">
        <f t="shared" si="51"/>
        <v>ITEM9=</v>
      </c>
      <c r="BR244" s="2" t="str">
        <f t="shared" si="59"/>
        <v>ITEM10=</v>
      </c>
      <c r="BS244" s="2" t="str">
        <f t="shared" si="52"/>
        <v>ITEM11=</v>
      </c>
      <c r="BT244" s="2" t="str">
        <f t="shared" si="53"/>
        <v>ITEM12=</v>
      </c>
      <c r="BU244" s="2" t="str">
        <f t="shared" si="60"/>
        <v>ITEM13=</v>
      </c>
      <c r="BV244" s="2" t="str">
        <f t="shared" si="61"/>
        <v>ITEM14=</v>
      </c>
    </row>
    <row r="245" spans="1:74" ht="21" customHeight="1" x14ac:dyDescent="0.15">
      <c r="A245" s="10"/>
      <c r="B245" s="10"/>
      <c r="C245" s="10"/>
      <c r="D245" s="11"/>
      <c r="E245" s="11"/>
      <c r="F245" s="11"/>
      <c r="G245" s="11"/>
      <c r="H245" s="11"/>
      <c r="I245" s="11"/>
      <c r="J245" s="11"/>
      <c r="K245" s="11"/>
      <c r="L245" s="11"/>
      <c r="M245" s="11"/>
      <c r="N245" s="11"/>
      <c r="O245" s="11"/>
      <c r="P245" s="11"/>
      <c r="Q245" s="11"/>
      <c r="R245" s="11"/>
      <c r="S245" s="11"/>
      <c r="T245" s="11"/>
      <c r="U245" s="12"/>
      <c r="V245" s="12"/>
      <c r="W245" s="13"/>
      <c r="X245" s="13"/>
      <c r="Y245" s="13"/>
      <c r="Z245" s="13"/>
      <c r="AA245" s="14"/>
      <c r="AB245" s="15"/>
      <c r="AC245" s="15"/>
      <c r="AD245" s="16"/>
      <c r="AE245" s="17"/>
      <c r="AF245" s="18"/>
      <c r="AG245" s="12"/>
      <c r="AH245" s="12"/>
      <c r="AI245" s="12"/>
      <c r="AJ245" s="12"/>
      <c r="AK245" s="13"/>
      <c r="AL245" s="13"/>
      <c r="AM245" s="13"/>
      <c r="AN245" s="13"/>
      <c r="AO245" s="19"/>
      <c r="AP245" s="17"/>
      <c r="AQ245" s="20"/>
      <c r="AR245" s="15"/>
      <c r="AS245" s="15"/>
      <c r="AT245" s="21"/>
      <c r="AU245" s="11"/>
      <c r="AV245" s="11"/>
      <c r="AW245" s="11"/>
      <c r="AX245" s="11"/>
      <c r="AY245" s="11"/>
      <c r="AZ245" s="11"/>
      <c r="BA245" s="11"/>
      <c r="BB245" s="11"/>
      <c r="BC245" s="11"/>
      <c r="BI245" s="2" t="str">
        <f t="shared" si="54"/>
        <v>ITEM1=</v>
      </c>
      <c r="BJ245" s="2" t="str">
        <f t="shared" si="55"/>
        <v>ITEM2=</v>
      </c>
      <c r="BK245" s="2" t="str">
        <f t="shared" si="56"/>
        <v>ITEM3=</v>
      </c>
      <c r="BL245" s="2" t="str">
        <f t="shared" si="57"/>
        <v>ITEM4=</v>
      </c>
      <c r="BM245" s="2" t="str">
        <f t="shared" si="48"/>
        <v>ITEM5=</v>
      </c>
      <c r="BN245" s="2" t="str">
        <f t="shared" si="58"/>
        <v>ITEM6=</v>
      </c>
      <c r="BO245" s="2" t="str">
        <f t="shared" si="49"/>
        <v>ITEM7=</v>
      </c>
      <c r="BP245" s="2" t="str">
        <f t="shared" si="50"/>
        <v>ITEM8=</v>
      </c>
      <c r="BQ245" s="2" t="str">
        <f t="shared" si="51"/>
        <v>ITEM9=</v>
      </c>
      <c r="BR245" s="2" t="str">
        <f t="shared" si="59"/>
        <v>ITEM10=</v>
      </c>
      <c r="BS245" s="2" t="str">
        <f t="shared" si="52"/>
        <v>ITEM11=</v>
      </c>
      <c r="BT245" s="2" t="str">
        <f t="shared" si="53"/>
        <v>ITEM12=</v>
      </c>
      <c r="BU245" s="2" t="str">
        <f t="shared" si="60"/>
        <v>ITEM13=</v>
      </c>
      <c r="BV245" s="2" t="str">
        <f t="shared" si="61"/>
        <v>ITEM14=</v>
      </c>
    </row>
    <row r="246" spans="1:74" ht="21" customHeight="1" x14ac:dyDescent="0.15">
      <c r="A246" s="10"/>
      <c r="B246" s="10"/>
      <c r="C246" s="10"/>
      <c r="D246" s="11"/>
      <c r="E246" s="11"/>
      <c r="F246" s="11"/>
      <c r="G246" s="11"/>
      <c r="H246" s="11"/>
      <c r="I246" s="11"/>
      <c r="J246" s="11"/>
      <c r="K246" s="11"/>
      <c r="L246" s="11"/>
      <c r="M246" s="11"/>
      <c r="N246" s="11"/>
      <c r="O246" s="11"/>
      <c r="P246" s="11"/>
      <c r="Q246" s="11"/>
      <c r="R246" s="11"/>
      <c r="S246" s="11"/>
      <c r="T246" s="11"/>
      <c r="U246" s="12"/>
      <c r="V246" s="12"/>
      <c r="W246" s="13"/>
      <c r="X246" s="13"/>
      <c r="Y246" s="13"/>
      <c r="Z246" s="13"/>
      <c r="AA246" s="14"/>
      <c r="AB246" s="15"/>
      <c r="AC246" s="15"/>
      <c r="AD246" s="16"/>
      <c r="AE246" s="17"/>
      <c r="AF246" s="18"/>
      <c r="AG246" s="12"/>
      <c r="AH246" s="12"/>
      <c r="AI246" s="12"/>
      <c r="AJ246" s="12"/>
      <c r="AK246" s="13"/>
      <c r="AL246" s="13"/>
      <c r="AM246" s="13"/>
      <c r="AN246" s="13"/>
      <c r="AO246" s="19"/>
      <c r="AP246" s="17"/>
      <c r="AQ246" s="20"/>
      <c r="AR246" s="15"/>
      <c r="AS246" s="15"/>
      <c r="AT246" s="21"/>
      <c r="AU246" s="11"/>
      <c r="AV246" s="11"/>
      <c r="AW246" s="11"/>
      <c r="AX246" s="11"/>
      <c r="AY246" s="11"/>
      <c r="AZ246" s="11"/>
      <c r="BA246" s="11"/>
      <c r="BB246" s="11"/>
      <c r="BC246" s="11"/>
      <c r="BI246" s="2" t="str">
        <f t="shared" si="54"/>
        <v>ITEM1=</v>
      </c>
      <c r="BJ246" s="2" t="str">
        <f t="shared" si="55"/>
        <v>ITEM2=</v>
      </c>
      <c r="BK246" s="2" t="str">
        <f t="shared" si="56"/>
        <v>ITEM3=</v>
      </c>
      <c r="BL246" s="2" t="str">
        <f t="shared" si="57"/>
        <v>ITEM4=</v>
      </c>
      <c r="BM246" s="2" t="str">
        <f t="shared" si="48"/>
        <v>ITEM5=</v>
      </c>
      <c r="BN246" s="2" t="str">
        <f t="shared" si="58"/>
        <v>ITEM6=</v>
      </c>
      <c r="BO246" s="2" t="str">
        <f t="shared" si="49"/>
        <v>ITEM7=</v>
      </c>
      <c r="BP246" s="2" t="str">
        <f t="shared" si="50"/>
        <v>ITEM8=</v>
      </c>
      <c r="BQ246" s="2" t="str">
        <f t="shared" si="51"/>
        <v>ITEM9=</v>
      </c>
      <c r="BR246" s="2" t="str">
        <f t="shared" si="59"/>
        <v>ITEM10=</v>
      </c>
      <c r="BS246" s="2" t="str">
        <f t="shared" si="52"/>
        <v>ITEM11=</v>
      </c>
      <c r="BT246" s="2" t="str">
        <f t="shared" si="53"/>
        <v>ITEM12=</v>
      </c>
      <c r="BU246" s="2" t="str">
        <f t="shared" si="60"/>
        <v>ITEM13=</v>
      </c>
      <c r="BV246" s="2" t="str">
        <f t="shared" si="61"/>
        <v>ITEM14=</v>
      </c>
    </row>
    <row r="247" spans="1:74" ht="21" customHeight="1" x14ac:dyDescent="0.15">
      <c r="A247" s="10"/>
      <c r="B247" s="10"/>
      <c r="C247" s="10"/>
      <c r="D247" s="11"/>
      <c r="E247" s="11"/>
      <c r="F247" s="11"/>
      <c r="G247" s="11"/>
      <c r="H247" s="11"/>
      <c r="I247" s="11"/>
      <c r="J247" s="11"/>
      <c r="K247" s="11"/>
      <c r="L247" s="11"/>
      <c r="M247" s="11"/>
      <c r="N247" s="11"/>
      <c r="O247" s="11"/>
      <c r="P247" s="11"/>
      <c r="Q247" s="11"/>
      <c r="R247" s="11"/>
      <c r="S247" s="11"/>
      <c r="T247" s="11"/>
      <c r="U247" s="12"/>
      <c r="V247" s="12"/>
      <c r="W247" s="13"/>
      <c r="X247" s="13"/>
      <c r="Y247" s="13"/>
      <c r="Z247" s="13"/>
      <c r="AA247" s="14"/>
      <c r="AB247" s="15"/>
      <c r="AC247" s="15"/>
      <c r="AD247" s="16"/>
      <c r="AE247" s="17"/>
      <c r="AF247" s="18"/>
      <c r="AG247" s="12"/>
      <c r="AH247" s="12"/>
      <c r="AI247" s="12"/>
      <c r="AJ247" s="12"/>
      <c r="AK247" s="13"/>
      <c r="AL247" s="13"/>
      <c r="AM247" s="13"/>
      <c r="AN247" s="13"/>
      <c r="AO247" s="19"/>
      <c r="AP247" s="17"/>
      <c r="AQ247" s="20"/>
      <c r="AR247" s="15"/>
      <c r="AS247" s="15"/>
      <c r="AT247" s="21"/>
      <c r="AU247" s="11"/>
      <c r="AV247" s="11"/>
      <c r="AW247" s="11"/>
      <c r="AX247" s="11"/>
      <c r="AY247" s="11"/>
      <c r="AZ247" s="11"/>
      <c r="BA247" s="11"/>
      <c r="BB247" s="11"/>
      <c r="BC247" s="11"/>
      <c r="BI247" s="2" t="str">
        <f t="shared" si="54"/>
        <v>ITEM1=</v>
      </c>
      <c r="BJ247" s="2" t="str">
        <f t="shared" si="55"/>
        <v>ITEM2=</v>
      </c>
      <c r="BK247" s="2" t="str">
        <f t="shared" si="56"/>
        <v>ITEM3=</v>
      </c>
      <c r="BL247" s="2" t="str">
        <f t="shared" si="57"/>
        <v>ITEM4=</v>
      </c>
      <c r="BM247" s="2" t="str">
        <f t="shared" si="48"/>
        <v>ITEM5=</v>
      </c>
      <c r="BN247" s="2" t="str">
        <f t="shared" si="58"/>
        <v>ITEM6=</v>
      </c>
      <c r="BO247" s="2" t="str">
        <f t="shared" si="49"/>
        <v>ITEM7=</v>
      </c>
      <c r="BP247" s="2" t="str">
        <f t="shared" si="50"/>
        <v>ITEM8=</v>
      </c>
      <c r="BQ247" s="2" t="str">
        <f t="shared" si="51"/>
        <v>ITEM9=</v>
      </c>
      <c r="BR247" s="2" t="str">
        <f t="shared" si="59"/>
        <v>ITEM10=</v>
      </c>
      <c r="BS247" s="2" t="str">
        <f t="shared" si="52"/>
        <v>ITEM11=</v>
      </c>
      <c r="BT247" s="2" t="str">
        <f t="shared" si="53"/>
        <v>ITEM12=</v>
      </c>
      <c r="BU247" s="2" t="str">
        <f t="shared" si="60"/>
        <v>ITEM13=</v>
      </c>
      <c r="BV247" s="2" t="str">
        <f t="shared" si="61"/>
        <v>ITEM14=</v>
      </c>
    </row>
    <row r="248" spans="1:74" ht="21" customHeight="1" x14ac:dyDescent="0.15">
      <c r="A248" s="10"/>
      <c r="B248" s="10"/>
      <c r="C248" s="10"/>
      <c r="D248" s="11"/>
      <c r="E248" s="11"/>
      <c r="F248" s="11"/>
      <c r="G248" s="11"/>
      <c r="H248" s="11"/>
      <c r="I248" s="11"/>
      <c r="J248" s="11"/>
      <c r="K248" s="11"/>
      <c r="L248" s="11"/>
      <c r="M248" s="11"/>
      <c r="N248" s="11"/>
      <c r="O248" s="11"/>
      <c r="P248" s="11"/>
      <c r="Q248" s="11"/>
      <c r="R248" s="11"/>
      <c r="S248" s="11"/>
      <c r="T248" s="11"/>
      <c r="U248" s="12"/>
      <c r="V248" s="12"/>
      <c r="W248" s="13"/>
      <c r="X248" s="13"/>
      <c r="Y248" s="13"/>
      <c r="Z248" s="13"/>
      <c r="AA248" s="14"/>
      <c r="AB248" s="15"/>
      <c r="AC248" s="15"/>
      <c r="AD248" s="16"/>
      <c r="AE248" s="17"/>
      <c r="AF248" s="18"/>
      <c r="AG248" s="12"/>
      <c r="AH248" s="12"/>
      <c r="AI248" s="12"/>
      <c r="AJ248" s="12"/>
      <c r="AK248" s="13"/>
      <c r="AL248" s="13"/>
      <c r="AM248" s="13"/>
      <c r="AN248" s="13"/>
      <c r="AO248" s="19"/>
      <c r="AP248" s="17"/>
      <c r="AQ248" s="20"/>
      <c r="AR248" s="15"/>
      <c r="AS248" s="15"/>
      <c r="AT248" s="21"/>
      <c r="AU248" s="11"/>
      <c r="AV248" s="11"/>
      <c r="AW248" s="11"/>
      <c r="AX248" s="11"/>
      <c r="AY248" s="11"/>
      <c r="AZ248" s="11"/>
      <c r="BA248" s="11"/>
      <c r="BB248" s="11"/>
      <c r="BC248" s="11"/>
      <c r="BI248" s="2" t="str">
        <f t="shared" si="54"/>
        <v>ITEM1=</v>
      </c>
      <c r="BJ248" s="2" t="str">
        <f t="shared" si="55"/>
        <v>ITEM2=</v>
      </c>
      <c r="BK248" s="2" t="str">
        <f t="shared" si="56"/>
        <v>ITEM3=</v>
      </c>
      <c r="BL248" s="2" t="str">
        <f t="shared" si="57"/>
        <v>ITEM4=</v>
      </c>
      <c r="BM248" s="2" t="str">
        <f t="shared" si="48"/>
        <v>ITEM5=</v>
      </c>
      <c r="BN248" s="2" t="str">
        <f t="shared" si="58"/>
        <v>ITEM6=</v>
      </c>
      <c r="BO248" s="2" t="str">
        <f t="shared" si="49"/>
        <v>ITEM7=</v>
      </c>
      <c r="BP248" s="2" t="str">
        <f t="shared" si="50"/>
        <v>ITEM8=</v>
      </c>
      <c r="BQ248" s="2" t="str">
        <f t="shared" si="51"/>
        <v>ITEM9=</v>
      </c>
      <c r="BR248" s="2" t="str">
        <f t="shared" si="59"/>
        <v>ITEM10=</v>
      </c>
      <c r="BS248" s="2" t="str">
        <f t="shared" si="52"/>
        <v>ITEM11=</v>
      </c>
      <c r="BT248" s="2" t="str">
        <f t="shared" si="53"/>
        <v>ITEM12=</v>
      </c>
      <c r="BU248" s="2" t="str">
        <f t="shared" si="60"/>
        <v>ITEM13=</v>
      </c>
      <c r="BV248" s="2" t="str">
        <f t="shared" si="61"/>
        <v>ITEM14=</v>
      </c>
    </row>
    <row r="249" spans="1:74" ht="21" customHeight="1" x14ac:dyDescent="0.15">
      <c r="A249" s="10"/>
      <c r="B249" s="10"/>
      <c r="C249" s="10"/>
      <c r="D249" s="11"/>
      <c r="E249" s="11"/>
      <c r="F249" s="11"/>
      <c r="G249" s="11"/>
      <c r="H249" s="11"/>
      <c r="I249" s="11"/>
      <c r="J249" s="11"/>
      <c r="K249" s="11"/>
      <c r="L249" s="11"/>
      <c r="M249" s="11"/>
      <c r="N249" s="11"/>
      <c r="O249" s="11"/>
      <c r="P249" s="11"/>
      <c r="Q249" s="11"/>
      <c r="R249" s="11"/>
      <c r="S249" s="11"/>
      <c r="T249" s="11"/>
      <c r="U249" s="12"/>
      <c r="V249" s="12"/>
      <c r="W249" s="13"/>
      <c r="X249" s="13"/>
      <c r="Y249" s="13"/>
      <c r="Z249" s="13"/>
      <c r="AA249" s="14"/>
      <c r="AB249" s="15"/>
      <c r="AC249" s="15"/>
      <c r="AD249" s="16"/>
      <c r="AE249" s="17"/>
      <c r="AF249" s="18"/>
      <c r="AG249" s="12"/>
      <c r="AH249" s="12"/>
      <c r="AI249" s="12"/>
      <c r="AJ249" s="12"/>
      <c r="AK249" s="13"/>
      <c r="AL249" s="13"/>
      <c r="AM249" s="13"/>
      <c r="AN249" s="13"/>
      <c r="AO249" s="19"/>
      <c r="AP249" s="17"/>
      <c r="AQ249" s="20"/>
      <c r="AR249" s="15"/>
      <c r="AS249" s="15"/>
      <c r="AT249" s="21"/>
      <c r="AU249" s="11"/>
      <c r="AV249" s="11"/>
      <c r="AW249" s="11"/>
      <c r="AX249" s="11"/>
      <c r="AY249" s="11"/>
      <c r="AZ249" s="11"/>
      <c r="BA249" s="11"/>
      <c r="BB249" s="11"/>
      <c r="BC249" s="11"/>
      <c r="BI249" s="2" t="str">
        <f t="shared" si="54"/>
        <v>ITEM1=</v>
      </c>
      <c r="BJ249" s="2" t="str">
        <f t="shared" si="55"/>
        <v>ITEM2=</v>
      </c>
      <c r="BK249" s="2" t="str">
        <f t="shared" si="56"/>
        <v>ITEM3=</v>
      </c>
      <c r="BL249" s="2" t="str">
        <f t="shared" si="57"/>
        <v>ITEM4=</v>
      </c>
      <c r="BM249" s="2" t="str">
        <f t="shared" si="48"/>
        <v>ITEM5=</v>
      </c>
      <c r="BN249" s="2" t="str">
        <f t="shared" si="58"/>
        <v>ITEM6=</v>
      </c>
      <c r="BO249" s="2" t="str">
        <f t="shared" si="49"/>
        <v>ITEM7=</v>
      </c>
      <c r="BP249" s="2" t="str">
        <f t="shared" si="50"/>
        <v>ITEM8=</v>
      </c>
      <c r="BQ249" s="2" t="str">
        <f t="shared" si="51"/>
        <v>ITEM9=</v>
      </c>
      <c r="BR249" s="2" t="str">
        <f t="shared" si="59"/>
        <v>ITEM10=</v>
      </c>
      <c r="BS249" s="2" t="str">
        <f t="shared" si="52"/>
        <v>ITEM11=</v>
      </c>
      <c r="BT249" s="2" t="str">
        <f t="shared" si="53"/>
        <v>ITEM12=</v>
      </c>
      <c r="BU249" s="2" t="str">
        <f t="shared" si="60"/>
        <v>ITEM13=</v>
      </c>
      <c r="BV249" s="2" t="str">
        <f t="shared" si="61"/>
        <v>ITEM14=</v>
      </c>
    </row>
    <row r="250" spans="1:74" ht="21" customHeight="1" x14ac:dyDescent="0.15">
      <c r="A250" s="10"/>
      <c r="B250" s="10"/>
      <c r="C250" s="10"/>
      <c r="D250" s="11"/>
      <c r="E250" s="11"/>
      <c r="F250" s="11"/>
      <c r="G250" s="11"/>
      <c r="H250" s="11"/>
      <c r="I250" s="11"/>
      <c r="J250" s="11"/>
      <c r="K250" s="11"/>
      <c r="L250" s="11"/>
      <c r="M250" s="11"/>
      <c r="N250" s="11"/>
      <c r="O250" s="11"/>
      <c r="P250" s="11"/>
      <c r="Q250" s="11"/>
      <c r="R250" s="11"/>
      <c r="S250" s="11"/>
      <c r="T250" s="11"/>
      <c r="U250" s="12"/>
      <c r="V250" s="12"/>
      <c r="W250" s="13"/>
      <c r="X250" s="13"/>
      <c r="Y250" s="13"/>
      <c r="Z250" s="13"/>
      <c r="AA250" s="14"/>
      <c r="AB250" s="15"/>
      <c r="AC250" s="15"/>
      <c r="AD250" s="16"/>
      <c r="AE250" s="17"/>
      <c r="AF250" s="18"/>
      <c r="AG250" s="12"/>
      <c r="AH250" s="12"/>
      <c r="AI250" s="12"/>
      <c r="AJ250" s="12"/>
      <c r="AK250" s="13"/>
      <c r="AL250" s="13"/>
      <c r="AM250" s="13"/>
      <c r="AN250" s="13"/>
      <c r="AO250" s="19"/>
      <c r="AP250" s="17"/>
      <c r="AQ250" s="20"/>
      <c r="AR250" s="15"/>
      <c r="AS250" s="15"/>
      <c r="AT250" s="21"/>
      <c r="AU250" s="11"/>
      <c r="AV250" s="11"/>
      <c r="AW250" s="11"/>
      <c r="AX250" s="11"/>
      <c r="AY250" s="11"/>
      <c r="AZ250" s="11"/>
      <c r="BA250" s="11"/>
      <c r="BB250" s="11"/>
      <c r="BC250" s="11"/>
      <c r="BI250" s="2" t="str">
        <f t="shared" si="54"/>
        <v>ITEM1=</v>
      </c>
      <c r="BJ250" s="2" t="str">
        <f t="shared" si="55"/>
        <v>ITEM2=</v>
      </c>
      <c r="BK250" s="2" t="str">
        <f t="shared" si="56"/>
        <v>ITEM3=</v>
      </c>
      <c r="BL250" s="2" t="str">
        <f t="shared" si="57"/>
        <v>ITEM4=</v>
      </c>
      <c r="BM250" s="2" t="str">
        <f t="shared" si="48"/>
        <v>ITEM5=</v>
      </c>
      <c r="BN250" s="2" t="str">
        <f t="shared" si="58"/>
        <v>ITEM6=</v>
      </c>
      <c r="BO250" s="2" t="str">
        <f t="shared" si="49"/>
        <v>ITEM7=</v>
      </c>
      <c r="BP250" s="2" t="str">
        <f t="shared" si="50"/>
        <v>ITEM8=</v>
      </c>
      <c r="BQ250" s="2" t="str">
        <f t="shared" si="51"/>
        <v>ITEM9=</v>
      </c>
      <c r="BR250" s="2" t="str">
        <f t="shared" si="59"/>
        <v>ITEM10=</v>
      </c>
      <c r="BS250" s="2" t="str">
        <f t="shared" si="52"/>
        <v>ITEM11=</v>
      </c>
      <c r="BT250" s="2" t="str">
        <f t="shared" si="53"/>
        <v>ITEM12=</v>
      </c>
      <c r="BU250" s="2" t="str">
        <f t="shared" si="60"/>
        <v>ITEM13=</v>
      </c>
      <c r="BV250" s="2" t="str">
        <f t="shared" si="61"/>
        <v>ITEM14=</v>
      </c>
    </row>
    <row r="251" spans="1:74" ht="21" customHeight="1" x14ac:dyDescent="0.15">
      <c r="A251" s="10"/>
      <c r="B251" s="10"/>
      <c r="C251" s="10"/>
      <c r="D251" s="11"/>
      <c r="E251" s="11"/>
      <c r="F251" s="11"/>
      <c r="G251" s="11"/>
      <c r="H251" s="11"/>
      <c r="I251" s="11"/>
      <c r="J251" s="11"/>
      <c r="K251" s="11"/>
      <c r="L251" s="11"/>
      <c r="M251" s="11"/>
      <c r="N251" s="11"/>
      <c r="O251" s="11"/>
      <c r="P251" s="11"/>
      <c r="Q251" s="11"/>
      <c r="R251" s="11"/>
      <c r="S251" s="11"/>
      <c r="T251" s="11"/>
      <c r="U251" s="12"/>
      <c r="V251" s="12"/>
      <c r="W251" s="13"/>
      <c r="X251" s="13"/>
      <c r="Y251" s="13"/>
      <c r="Z251" s="13"/>
      <c r="AA251" s="14"/>
      <c r="AB251" s="15"/>
      <c r="AC251" s="15"/>
      <c r="AD251" s="16"/>
      <c r="AE251" s="17"/>
      <c r="AF251" s="18"/>
      <c r="AG251" s="12"/>
      <c r="AH251" s="12"/>
      <c r="AI251" s="12"/>
      <c r="AJ251" s="12"/>
      <c r="AK251" s="13"/>
      <c r="AL251" s="13"/>
      <c r="AM251" s="13"/>
      <c r="AN251" s="13"/>
      <c r="AO251" s="19"/>
      <c r="AP251" s="17"/>
      <c r="AQ251" s="20"/>
      <c r="AR251" s="15"/>
      <c r="AS251" s="15"/>
      <c r="AT251" s="21"/>
      <c r="AU251" s="11"/>
      <c r="AV251" s="11"/>
      <c r="AW251" s="11"/>
      <c r="AX251" s="11"/>
      <c r="AY251" s="11"/>
      <c r="AZ251" s="11"/>
      <c r="BA251" s="11"/>
      <c r="BB251" s="11"/>
      <c r="BC251" s="11"/>
      <c r="BI251" s="2" t="str">
        <f t="shared" si="54"/>
        <v>ITEM1=</v>
      </c>
      <c r="BJ251" s="2" t="str">
        <f t="shared" si="55"/>
        <v>ITEM2=</v>
      </c>
      <c r="BK251" s="2" t="str">
        <f t="shared" si="56"/>
        <v>ITEM3=</v>
      </c>
      <c r="BL251" s="2" t="str">
        <f t="shared" si="57"/>
        <v>ITEM4=</v>
      </c>
      <c r="BM251" s="2" t="str">
        <f t="shared" si="48"/>
        <v>ITEM5=</v>
      </c>
      <c r="BN251" s="2" t="str">
        <f t="shared" si="58"/>
        <v>ITEM6=</v>
      </c>
      <c r="BO251" s="2" t="str">
        <f t="shared" si="49"/>
        <v>ITEM7=</v>
      </c>
      <c r="BP251" s="2" t="str">
        <f t="shared" si="50"/>
        <v>ITEM8=</v>
      </c>
      <c r="BQ251" s="2" t="str">
        <f t="shared" si="51"/>
        <v>ITEM9=</v>
      </c>
      <c r="BR251" s="2" t="str">
        <f t="shared" si="59"/>
        <v>ITEM10=</v>
      </c>
      <c r="BS251" s="2" t="str">
        <f t="shared" si="52"/>
        <v>ITEM11=</v>
      </c>
      <c r="BT251" s="2" t="str">
        <f t="shared" si="53"/>
        <v>ITEM12=</v>
      </c>
      <c r="BU251" s="2" t="str">
        <f t="shared" si="60"/>
        <v>ITEM13=</v>
      </c>
      <c r="BV251" s="2" t="str">
        <f t="shared" si="61"/>
        <v>ITEM14=</v>
      </c>
    </row>
    <row r="252" spans="1:74" ht="21" customHeight="1" x14ac:dyDescent="0.15">
      <c r="A252" s="10"/>
      <c r="B252" s="10"/>
      <c r="C252" s="10"/>
      <c r="D252" s="11"/>
      <c r="E252" s="11"/>
      <c r="F252" s="11"/>
      <c r="G252" s="11"/>
      <c r="H252" s="11"/>
      <c r="I252" s="11"/>
      <c r="J252" s="11"/>
      <c r="K252" s="11"/>
      <c r="L252" s="11"/>
      <c r="M252" s="11"/>
      <c r="N252" s="11"/>
      <c r="O252" s="11"/>
      <c r="P252" s="11"/>
      <c r="Q252" s="11"/>
      <c r="R252" s="11"/>
      <c r="S252" s="11"/>
      <c r="T252" s="11"/>
      <c r="U252" s="12"/>
      <c r="V252" s="12"/>
      <c r="W252" s="13"/>
      <c r="X252" s="13"/>
      <c r="Y252" s="13"/>
      <c r="Z252" s="13"/>
      <c r="AA252" s="14"/>
      <c r="AB252" s="15"/>
      <c r="AC252" s="15"/>
      <c r="AD252" s="16"/>
      <c r="AE252" s="17"/>
      <c r="AF252" s="18"/>
      <c r="AG252" s="12"/>
      <c r="AH252" s="12"/>
      <c r="AI252" s="12"/>
      <c r="AJ252" s="12"/>
      <c r="AK252" s="13"/>
      <c r="AL252" s="13"/>
      <c r="AM252" s="13"/>
      <c r="AN252" s="13"/>
      <c r="AO252" s="19"/>
      <c r="AP252" s="17"/>
      <c r="AQ252" s="20"/>
      <c r="AR252" s="15"/>
      <c r="AS252" s="15"/>
      <c r="AT252" s="21"/>
      <c r="AU252" s="11"/>
      <c r="AV252" s="11"/>
      <c r="AW252" s="11"/>
      <c r="AX252" s="11"/>
      <c r="AY252" s="11"/>
      <c r="AZ252" s="11"/>
      <c r="BA252" s="11"/>
      <c r="BB252" s="11"/>
      <c r="BC252" s="11"/>
      <c r="BI252" s="2" t="str">
        <f t="shared" si="54"/>
        <v>ITEM1=</v>
      </c>
      <c r="BJ252" s="2" t="str">
        <f t="shared" si="55"/>
        <v>ITEM2=</v>
      </c>
      <c r="BK252" s="2" t="str">
        <f t="shared" si="56"/>
        <v>ITEM3=</v>
      </c>
      <c r="BL252" s="2" t="str">
        <f t="shared" si="57"/>
        <v>ITEM4=</v>
      </c>
      <c r="BM252" s="2" t="str">
        <f t="shared" si="48"/>
        <v>ITEM5=</v>
      </c>
      <c r="BN252" s="2" t="str">
        <f t="shared" si="58"/>
        <v>ITEM6=</v>
      </c>
      <c r="BO252" s="2" t="str">
        <f t="shared" si="49"/>
        <v>ITEM7=</v>
      </c>
      <c r="BP252" s="2" t="str">
        <f t="shared" si="50"/>
        <v>ITEM8=</v>
      </c>
      <c r="BQ252" s="2" t="str">
        <f t="shared" si="51"/>
        <v>ITEM9=</v>
      </c>
      <c r="BR252" s="2" t="str">
        <f t="shared" si="59"/>
        <v>ITEM10=</v>
      </c>
      <c r="BS252" s="2" t="str">
        <f t="shared" si="52"/>
        <v>ITEM11=</v>
      </c>
      <c r="BT252" s="2" t="str">
        <f t="shared" si="53"/>
        <v>ITEM12=</v>
      </c>
      <c r="BU252" s="2" t="str">
        <f t="shared" si="60"/>
        <v>ITEM13=</v>
      </c>
      <c r="BV252" s="2" t="str">
        <f t="shared" si="61"/>
        <v>ITEM14=</v>
      </c>
    </row>
    <row r="253" spans="1:74" ht="21" customHeight="1" x14ac:dyDescent="0.15">
      <c r="A253" s="10"/>
      <c r="B253" s="10"/>
      <c r="C253" s="10"/>
      <c r="D253" s="11"/>
      <c r="E253" s="11"/>
      <c r="F253" s="11"/>
      <c r="G253" s="11"/>
      <c r="H253" s="11"/>
      <c r="I253" s="11"/>
      <c r="J253" s="11"/>
      <c r="K253" s="11"/>
      <c r="L253" s="11"/>
      <c r="M253" s="11"/>
      <c r="N253" s="11"/>
      <c r="O253" s="11"/>
      <c r="P253" s="11"/>
      <c r="Q253" s="11"/>
      <c r="R253" s="11"/>
      <c r="S253" s="11"/>
      <c r="T253" s="11"/>
      <c r="U253" s="12"/>
      <c r="V253" s="12"/>
      <c r="W253" s="13"/>
      <c r="X253" s="13"/>
      <c r="Y253" s="13"/>
      <c r="Z253" s="13"/>
      <c r="AA253" s="14"/>
      <c r="AB253" s="15"/>
      <c r="AC253" s="15"/>
      <c r="AD253" s="16"/>
      <c r="AE253" s="17"/>
      <c r="AF253" s="18"/>
      <c r="AG253" s="12"/>
      <c r="AH253" s="12"/>
      <c r="AI253" s="12"/>
      <c r="AJ253" s="12"/>
      <c r="AK253" s="13"/>
      <c r="AL253" s="13"/>
      <c r="AM253" s="13"/>
      <c r="AN253" s="13"/>
      <c r="AO253" s="19"/>
      <c r="AP253" s="17"/>
      <c r="AQ253" s="20"/>
      <c r="AR253" s="15"/>
      <c r="AS253" s="15"/>
      <c r="AT253" s="21"/>
      <c r="AU253" s="11"/>
      <c r="AV253" s="11"/>
      <c r="AW253" s="11"/>
      <c r="AX253" s="11"/>
      <c r="AY253" s="11"/>
      <c r="AZ253" s="11"/>
      <c r="BA253" s="11"/>
      <c r="BB253" s="11"/>
      <c r="BC253" s="11"/>
      <c r="BI253" s="2" t="str">
        <f t="shared" si="54"/>
        <v>ITEM1=</v>
      </c>
      <c r="BJ253" s="2" t="str">
        <f t="shared" si="55"/>
        <v>ITEM2=</v>
      </c>
      <c r="BK253" s="2" t="str">
        <f t="shared" si="56"/>
        <v>ITEM3=</v>
      </c>
      <c r="BL253" s="2" t="str">
        <f t="shared" si="57"/>
        <v>ITEM4=</v>
      </c>
      <c r="BM253" s="2" t="str">
        <f t="shared" si="48"/>
        <v>ITEM5=</v>
      </c>
      <c r="BN253" s="2" t="str">
        <f t="shared" si="58"/>
        <v>ITEM6=</v>
      </c>
      <c r="BO253" s="2" t="str">
        <f t="shared" si="49"/>
        <v>ITEM7=</v>
      </c>
      <c r="BP253" s="2" t="str">
        <f t="shared" si="50"/>
        <v>ITEM8=</v>
      </c>
      <c r="BQ253" s="2" t="str">
        <f t="shared" si="51"/>
        <v>ITEM9=</v>
      </c>
      <c r="BR253" s="2" t="str">
        <f t="shared" si="59"/>
        <v>ITEM10=</v>
      </c>
      <c r="BS253" s="2" t="str">
        <f t="shared" si="52"/>
        <v>ITEM11=</v>
      </c>
      <c r="BT253" s="2" t="str">
        <f t="shared" si="53"/>
        <v>ITEM12=</v>
      </c>
      <c r="BU253" s="2" t="str">
        <f t="shared" si="60"/>
        <v>ITEM13=</v>
      </c>
      <c r="BV253" s="2" t="str">
        <f t="shared" si="61"/>
        <v>ITEM14=</v>
      </c>
    </row>
    <row r="254" spans="1:74" ht="21" customHeight="1" x14ac:dyDescent="0.15">
      <c r="A254" s="10"/>
      <c r="B254" s="10"/>
      <c r="C254" s="10"/>
      <c r="D254" s="11"/>
      <c r="E254" s="11"/>
      <c r="F254" s="11"/>
      <c r="G254" s="11"/>
      <c r="H254" s="11"/>
      <c r="I254" s="11"/>
      <c r="J254" s="11"/>
      <c r="K254" s="11"/>
      <c r="L254" s="11"/>
      <c r="M254" s="11"/>
      <c r="N254" s="11"/>
      <c r="O254" s="11"/>
      <c r="P254" s="11"/>
      <c r="Q254" s="11"/>
      <c r="R254" s="11"/>
      <c r="S254" s="11"/>
      <c r="T254" s="11"/>
      <c r="U254" s="12"/>
      <c r="V254" s="12"/>
      <c r="W254" s="13"/>
      <c r="X254" s="13"/>
      <c r="Y254" s="13"/>
      <c r="Z254" s="13"/>
      <c r="AA254" s="14"/>
      <c r="AB254" s="15"/>
      <c r="AC254" s="15"/>
      <c r="AD254" s="16"/>
      <c r="AE254" s="17"/>
      <c r="AF254" s="18"/>
      <c r="AG254" s="12"/>
      <c r="AH254" s="12"/>
      <c r="AI254" s="12"/>
      <c r="AJ254" s="12"/>
      <c r="AK254" s="13"/>
      <c r="AL254" s="13"/>
      <c r="AM254" s="13"/>
      <c r="AN254" s="13"/>
      <c r="AO254" s="19"/>
      <c r="AP254" s="17"/>
      <c r="AQ254" s="20"/>
      <c r="AR254" s="15"/>
      <c r="AS254" s="15"/>
      <c r="AT254" s="21"/>
      <c r="AU254" s="11"/>
      <c r="AV254" s="11"/>
      <c r="AW254" s="11"/>
      <c r="AX254" s="11"/>
      <c r="AY254" s="11"/>
      <c r="AZ254" s="11"/>
      <c r="BA254" s="11"/>
      <c r="BB254" s="11"/>
      <c r="BC254" s="11"/>
      <c r="BI254" s="2" t="str">
        <f t="shared" si="54"/>
        <v>ITEM1=</v>
      </c>
      <c r="BJ254" s="2" t="str">
        <f t="shared" si="55"/>
        <v>ITEM2=</v>
      </c>
      <c r="BK254" s="2" t="str">
        <f t="shared" si="56"/>
        <v>ITEM3=</v>
      </c>
      <c r="BL254" s="2" t="str">
        <f t="shared" si="57"/>
        <v>ITEM4=</v>
      </c>
      <c r="BM254" s="2" t="str">
        <f t="shared" si="48"/>
        <v>ITEM5=</v>
      </c>
      <c r="BN254" s="2" t="str">
        <f t="shared" si="58"/>
        <v>ITEM6=</v>
      </c>
      <c r="BO254" s="2" t="str">
        <f t="shared" si="49"/>
        <v>ITEM7=</v>
      </c>
      <c r="BP254" s="2" t="str">
        <f t="shared" si="50"/>
        <v>ITEM8=</v>
      </c>
      <c r="BQ254" s="2" t="str">
        <f t="shared" si="51"/>
        <v>ITEM9=</v>
      </c>
      <c r="BR254" s="2" t="str">
        <f t="shared" si="59"/>
        <v>ITEM10=</v>
      </c>
      <c r="BS254" s="2" t="str">
        <f t="shared" si="52"/>
        <v>ITEM11=</v>
      </c>
      <c r="BT254" s="2" t="str">
        <f t="shared" si="53"/>
        <v>ITEM12=</v>
      </c>
      <c r="BU254" s="2" t="str">
        <f t="shared" si="60"/>
        <v>ITEM13=</v>
      </c>
      <c r="BV254" s="2" t="str">
        <f t="shared" si="61"/>
        <v>ITEM14=</v>
      </c>
    </row>
    <row r="255" spans="1:74" ht="21" customHeight="1" x14ac:dyDescent="0.15">
      <c r="A255" s="10"/>
      <c r="B255" s="10"/>
      <c r="C255" s="10"/>
      <c r="D255" s="11"/>
      <c r="E255" s="11"/>
      <c r="F255" s="11"/>
      <c r="G255" s="11"/>
      <c r="H255" s="11"/>
      <c r="I255" s="11"/>
      <c r="J255" s="11"/>
      <c r="K255" s="11"/>
      <c r="L255" s="11"/>
      <c r="M255" s="11"/>
      <c r="N255" s="11"/>
      <c r="O255" s="11"/>
      <c r="P255" s="11"/>
      <c r="Q255" s="11"/>
      <c r="R255" s="11"/>
      <c r="S255" s="11"/>
      <c r="T255" s="11"/>
      <c r="U255" s="12"/>
      <c r="V255" s="12"/>
      <c r="W255" s="13"/>
      <c r="X255" s="13"/>
      <c r="Y255" s="13"/>
      <c r="Z255" s="13"/>
      <c r="AA255" s="14"/>
      <c r="AB255" s="15"/>
      <c r="AC255" s="15"/>
      <c r="AD255" s="16"/>
      <c r="AE255" s="17"/>
      <c r="AF255" s="18"/>
      <c r="AG255" s="12"/>
      <c r="AH255" s="12"/>
      <c r="AI255" s="12"/>
      <c r="AJ255" s="12"/>
      <c r="AK255" s="13"/>
      <c r="AL255" s="13"/>
      <c r="AM255" s="13"/>
      <c r="AN255" s="13"/>
      <c r="AO255" s="19"/>
      <c r="AP255" s="17"/>
      <c r="AQ255" s="20"/>
      <c r="AR255" s="15"/>
      <c r="AS255" s="15"/>
      <c r="AT255" s="21"/>
      <c r="AU255" s="11"/>
      <c r="AV255" s="11"/>
      <c r="AW255" s="11"/>
      <c r="AX255" s="11"/>
      <c r="AY255" s="11"/>
      <c r="AZ255" s="11"/>
      <c r="BA255" s="11"/>
      <c r="BB255" s="11"/>
      <c r="BC255" s="11"/>
      <c r="BI255" s="2" t="str">
        <f t="shared" si="54"/>
        <v>ITEM1=</v>
      </c>
      <c r="BJ255" s="2" t="str">
        <f t="shared" si="55"/>
        <v>ITEM2=</v>
      </c>
      <c r="BK255" s="2" t="str">
        <f t="shared" si="56"/>
        <v>ITEM3=</v>
      </c>
      <c r="BL255" s="2" t="str">
        <f t="shared" si="57"/>
        <v>ITEM4=</v>
      </c>
      <c r="BM255" s="2" t="str">
        <f t="shared" si="48"/>
        <v>ITEM5=</v>
      </c>
      <c r="BN255" s="2" t="str">
        <f t="shared" si="58"/>
        <v>ITEM6=</v>
      </c>
      <c r="BO255" s="2" t="str">
        <f t="shared" si="49"/>
        <v>ITEM7=</v>
      </c>
      <c r="BP255" s="2" t="str">
        <f t="shared" si="50"/>
        <v>ITEM8=</v>
      </c>
      <c r="BQ255" s="2" t="str">
        <f t="shared" si="51"/>
        <v>ITEM9=</v>
      </c>
      <c r="BR255" s="2" t="str">
        <f t="shared" si="59"/>
        <v>ITEM10=</v>
      </c>
      <c r="BS255" s="2" t="str">
        <f t="shared" si="52"/>
        <v>ITEM11=</v>
      </c>
      <c r="BT255" s="2" t="str">
        <f t="shared" si="53"/>
        <v>ITEM12=</v>
      </c>
      <c r="BU255" s="2" t="str">
        <f t="shared" si="60"/>
        <v>ITEM13=</v>
      </c>
      <c r="BV255" s="2" t="str">
        <f t="shared" si="61"/>
        <v>ITEM14=</v>
      </c>
    </row>
    <row r="256" spans="1:74" ht="21" customHeight="1" x14ac:dyDescent="0.15">
      <c r="A256" s="10"/>
      <c r="B256" s="10"/>
      <c r="C256" s="10"/>
      <c r="D256" s="11"/>
      <c r="E256" s="11"/>
      <c r="F256" s="11"/>
      <c r="G256" s="11"/>
      <c r="H256" s="11"/>
      <c r="I256" s="11"/>
      <c r="J256" s="11"/>
      <c r="K256" s="11"/>
      <c r="L256" s="11"/>
      <c r="M256" s="11"/>
      <c r="N256" s="11"/>
      <c r="O256" s="11"/>
      <c r="P256" s="11"/>
      <c r="Q256" s="11"/>
      <c r="R256" s="11"/>
      <c r="S256" s="11"/>
      <c r="T256" s="11"/>
      <c r="U256" s="12"/>
      <c r="V256" s="12"/>
      <c r="W256" s="13"/>
      <c r="X256" s="13"/>
      <c r="Y256" s="13"/>
      <c r="Z256" s="13"/>
      <c r="AA256" s="14"/>
      <c r="AB256" s="15"/>
      <c r="AC256" s="15"/>
      <c r="AD256" s="16"/>
      <c r="AE256" s="17"/>
      <c r="AF256" s="18"/>
      <c r="AG256" s="12"/>
      <c r="AH256" s="12"/>
      <c r="AI256" s="12"/>
      <c r="AJ256" s="12"/>
      <c r="AK256" s="13"/>
      <c r="AL256" s="13"/>
      <c r="AM256" s="13"/>
      <c r="AN256" s="13"/>
      <c r="AO256" s="19"/>
      <c r="AP256" s="17"/>
      <c r="AQ256" s="20"/>
      <c r="AR256" s="15"/>
      <c r="AS256" s="15"/>
      <c r="AT256" s="21"/>
      <c r="AU256" s="11"/>
      <c r="AV256" s="11"/>
      <c r="AW256" s="11"/>
      <c r="AX256" s="11"/>
      <c r="AY256" s="11"/>
      <c r="AZ256" s="11"/>
      <c r="BA256" s="11"/>
      <c r="BB256" s="11"/>
      <c r="BC256" s="11"/>
      <c r="BI256" s="2" t="str">
        <f t="shared" si="54"/>
        <v>ITEM1=</v>
      </c>
      <c r="BJ256" s="2" t="str">
        <f t="shared" si="55"/>
        <v>ITEM2=</v>
      </c>
      <c r="BK256" s="2" t="str">
        <f t="shared" si="56"/>
        <v>ITEM3=</v>
      </c>
      <c r="BL256" s="2" t="str">
        <f t="shared" si="57"/>
        <v>ITEM4=</v>
      </c>
      <c r="BM256" s="2" t="str">
        <f t="shared" si="48"/>
        <v>ITEM5=</v>
      </c>
      <c r="BN256" s="2" t="str">
        <f t="shared" si="58"/>
        <v>ITEM6=</v>
      </c>
      <c r="BO256" s="2" t="str">
        <f t="shared" si="49"/>
        <v>ITEM7=</v>
      </c>
      <c r="BP256" s="2" t="str">
        <f t="shared" si="50"/>
        <v>ITEM8=</v>
      </c>
      <c r="BQ256" s="2" t="str">
        <f t="shared" si="51"/>
        <v>ITEM9=</v>
      </c>
      <c r="BR256" s="2" t="str">
        <f t="shared" si="59"/>
        <v>ITEM10=</v>
      </c>
      <c r="BS256" s="2" t="str">
        <f t="shared" si="52"/>
        <v>ITEM11=</v>
      </c>
      <c r="BT256" s="2" t="str">
        <f t="shared" si="53"/>
        <v>ITEM12=</v>
      </c>
      <c r="BU256" s="2" t="str">
        <f t="shared" si="60"/>
        <v>ITEM13=</v>
      </c>
      <c r="BV256" s="2" t="str">
        <f t="shared" si="61"/>
        <v>ITEM14=</v>
      </c>
    </row>
    <row r="257" spans="1:74" ht="21" customHeight="1" x14ac:dyDescent="0.15">
      <c r="A257" s="10"/>
      <c r="B257" s="10"/>
      <c r="C257" s="10"/>
      <c r="D257" s="11"/>
      <c r="E257" s="11"/>
      <c r="F257" s="11"/>
      <c r="G257" s="11"/>
      <c r="H257" s="11"/>
      <c r="I257" s="11"/>
      <c r="J257" s="11"/>
      <c r="K257" s="11"/>
      <c r="L257" s="11"/>
      <c r="M257" s="11"/>
      <c r="N257" s="11"/>
      <c r="O257" s="11"/>
      <c r="P257" s="11"/>
      <c r="Q257" s="11"/>
      <c r="R257" s="11"/>
      <c r="S257" s="11"/>
      <c r="T257" s="11"/>
      <c r="U257" s="12"/>
      <c r="V257" s="12"/>
      <c r="W257" s="13"/>
      <c r="X257" s="13"/>
      <c r="Y257" s="13"/>
      <c r="Z257" s="13"/>
      <c r="AA257" s="14"/>
      <c r="AB257" s="15"/>
      <c r="AC257" s="15"/>
      <c r="AD257" s="16"/>
      <c r="AE257" s="17"/>
      <c r="AF257" s="18"/>
      <c r="AG257" s="12"/>
      <c r="AH257" s="12"/>
      <c r="AI257" s="12"/>
      <c r="AJ257" s="12"/>
      <c r="AK257" s="13"/>
      <c r="AL257" s="13"/>
      <c r="AM257" s="13"/>
      <c r="AN257" s="13"/>
      <c r="AO257" s="19"/>
      <c r="AP257" s="17"/>
      <c r="AQ257" s="20"/>
      <c r="AR257" s="15"/>
      <c r="AS257" s="15"/>
      <c r="AT257" s="21"/>
      <c r="AU257" s="11"/>
      <c r="AV257" s="11"/>
      <c r="AW257" s="11"/>
      <c r="AX257" s="11"/>
      <c r="AY257" s="11"/>
      <c r="AZ257" s="11"/>
      <c r="BA257" s="11"/>
      <c r="BB257" s="11"/>
      <c r="BC257" s="11"/>
      <c r="BI257" s="2" t="str">
        <f t="shared" si="54"/>
        <v>ITEM1=</v>
      </c>
      <c r="BJ257" s="2" t="str">
        <f t="shared" si="55"/>
        <v>ITEM2=</v>
      </c>
      <c r="BK257" s="2" t="str">
        <f t="shared" si="56"/>
        <v>ITEM3=</v>
      </c>
      <c r="BL257" s="2" t="str">
        <f t="shared" si="57"/>
        <v>ITEM4=</v>
      </c>
      <c r="BM257" s="2" t="str">
        <f t="shared" si="48"/>
        <v>ITEM5=</v>
      </c>
      <c r="BN257" s="2" t="str">
        <f t="shared" si="58"/>
        <v>ITEM6=</v>
      </c>
      <c r="BO257" s="2" t="str">
        <f t="shared" si="49"/>
        <v>ITEM7=</v>
      </c>
      <c r="BP257" s="2" t="str">
        <f t="shared" si="50"/>
        <v>ITEM8=</v>
      </c>
      <c r="BQ257" s="2" t="str">
        <f t="shared" si="51"/>
        <v>ITEM9=</v>
      </c>
      <c r="BR257" s="2" t="str">
        <f t="shared" si="59"/>
        <v>ITEM10=</v>
      </c>
      <c r="BS257" s="2" t="str">
        <f t="shared" si="52"/>
        <v>ITEM11=</v>
      </c>
      <c r="BT257" s="2" t="str">
        <f t="shared" si="53"/>
        <v>ITEM12=</v>
      </c>
      <c r="BU257" s="2" t="str">
        <f t="shared" si="60"/>
        <v>ITEM13=</v>
      </c>
      <c r="BV257" s="2" t="str">
        <f t="shared" si="61"/>
        <v>ITEM14=</v>
      </c>
    </row>
    <row r="258" spans="1:74" ht="21" customHeight="1" x14ac:dyDescent="0.15">
      <c r="A258" s="10"/>
      <c r="B258" s="10"/>
      <c r="C258" s="10"/>
      <c r="D258" s="11"/>
      <c r="E258" s="11"/>
      <c r="F258" s="11"/>
      <c r="G258" s="11"/>
      <c r="H258" s="11"/>
      <c r="I258" s="11"/>
      <c r="J258" s="11"/>
      <c r="K258" s="11"/>
      <c r="L258" s="11"/>
      <c r="M258" s="11"/>
      <c r="N258" s="11"/>
      <c r="O258" s="11"/>
      <c r="P258" s="11"/>
      <c r="Q258" s="11"/>
      <c r="R258" s="11"/>
      <c r="S258" s="11"/>
      <c r="T258" s="11"/>
      <c r="U258" s="12"/>
      <c r="V258" s="12"/>
      <c r="W258" s="13"/>
      <c r="X258" s="13"/>
      <c r="Y258" s="13"/>
      <c r="Z258" s="13"/>
      <c r="AA258" s="14"/>
      <c r="AB258" s="15"/>
      <c r="AC258" s="15"/>
      <c r="AD258" s="16"/>
      <c r="AE258" s="17"/>
      <c r="AF258" s="18"/>
      <c r="AG258" s="12"/>
      <c r="AH258" s="12"/>
      <c r="AI258" s="12"/>
      <c r="AJ258" s="12"/>
      <c r="AK258" s="13"/>
      <c r="AL258" s="13"/>
      <c r="AM258" s="13"/>
      <c r="AN258" s="13"/>
      <c r="AO258" s="19"/>
      <c r="AP258" s="17"/>
      <c r="AQ258" s="20"/>
      <c r="AR258" s="15"/>
      <c r="AS258" s="15"/>
      <c r="AT258" s="21"/>
      <c r="AU258" s="11"/>
      <c r="AV258" s="11"/>
      <c r="AW258" s="11"/>
      <c r="AX258" s="11"/>
      <c r="AY258" s="11"/>
      <c r="AZ258" s="11"/>
      <c r="BA258" s="11"/>
      <c r="BB258" s="11"/>
      <c r="BC258" s="11"/>
      <c r="BI258" s="2" t="str">
        <f t="shared" si="54"/>
        <v>ITEM1=</v>
      </c>
      <c r="BJ258" s="2" t="str">
        <f t="shared" si="55"/>
        <v>ITEM2=</v>
      </c>
      <c r="BK258" s="2" t="str">
        <f t="shared" si="56"/>
        <v>ITEM3=</v>
      </c>
      <c r="BL258" s="2" t="str">
        <f t="shared" si="57"/>
        <v>ITEM4=</v>
      </c>
      <c r="BM258" s="2" t="str">
        <f t="shared" si="48"/>
        <v>ITEM5=</v>
      </c>
      <c r="BN258" s="2" t="str">
        <f t="shared" si="58"/>
        <v>ITEM6=</v>
      </c>
      <c r="BO258" s="2" t="str">
        <f t="shared" si="49"/>
        <v>ITEM7=</v>
      </c>
      <c r="BP258" s="2" t="str">
        <f t="shared" si="50"/>
        <v>ITEM8=</v>
      </c>
      <c r="BQ258" s="2" t="str">
        <f t="shared" si="51"/>
        <v>ITEM9=</v>
      </c>
      <c r="BR258" s="2" t="str">
        <f t="shared" si="59"/>
        <v>ITEM10=</v>
      </c>
      <c r="BS258" s="2" t="str">
        <f t="shared" si="52"/>
        <v>ITEM11=</v>
      </c>
      <c r="BT258" s="2" t="str">
        <f t="shared" si="53"/>
        <v>ITEM12=</v>
      </c>
      <c r="BU258" s="2" t="str">
        <f t="shared" si="60"/>
        <v>ITEM13=</v>
      </c>
      <c r="BV258" s="2" t="str">
        <f t="shared" si="61"/>
        <v>ITEM14=</v>
      </c>
    </row>
    <row r="259" spans="1:74" ht="21" customHeight="1" x14ac:dyDescent="0.15">
      <c r="A259" s="10"/>
      <c r="B259" s="10"/>
      <c r="C259" s="10"/>
      <c r="D259" s="11"/>
      <c r="E259" s="11"/>
      <c r="F259" s="11"/>
      <c r="G259" s="11"/>
      <c r="H259" s="11"/>
      <c r="I259" s="11"/>
      <c r="J259" s="11"/>
      <c r="K259" s="11"/>
      <c r="L259" s="11"/>
      <c r="M259" s="11"/>
      <c r="N259" s="11"/>
      <c r="O259" s="11"/>
      <c r="P259" s="11"/>
      <c r="Q259" s="11"/>
      <c r="R259" s="11"/>
      <c r="S259" s="11"/>
      <c r="T259" s="11"/>
      <c r="U259" s="12"/>
      <c r="V259" s="12"/>
      <c r="W259" s="13"/>
      <c r="X259" s="13"/>
      <c r="Y259" s="13"/>
      <c r="Z259" s="13"/>
      <c r="AA259" s="14"/>
      <c r="AB259" s="15"/>
      <c r="AC259" s="15"/>
      <c r="AD259" s="16"/>
      <c r="AE259" s="17"/>
      <c r="AF259" s="18"/>
      <c r="AG259" s="12"/>
      <c r="AH259" s="12"/>
      <c r="AI259" s="12"/>
      <c r="AJ259" s="12"/>
      <c r="AK259" s="13"/>
      <c r="AL259" s="13"/>
      <c r="AM259" s="13"/>
      <c r="AN259" s="13"/>
      <c r="AO259" s="19"/>
      <c r="AP259" s="17"/>
      <c r="AQ259" s="20"/>
      <c r="AR259" s="15"/>
      <c r="AS259" s="15"/>
      <c r="AT259" s="21"/>
      <c r="AU259" s="11"/>
      <c r="AV259" s="11"/>
      <c r="AW259" s="11"/>
      <c r="AX259" s="11"/>
      <c r="AY259" s="11"/>
      <c r="AZ259" s="11"/>
      <c r="BA259" s="11"/>
      <c r="BB259" s="11"/>
      <c r="BC259" s="11"/>
      <c r="BI259" s="2" t="str">
        <f t="shared" si="54"/>
        <v>ITEM1=</v>
      </c>
      <c r="BJ259" s="2" t="str">
        <f t="shared" si="55"/>
        <v>ITEM2=</v>
      </c>
      <c r="BK259" s="2" t="str">
        <f t="shared" si="56"/>
        <v>ITEM3=</v>
      </c>
      <c r="BL259" s="2" t="str">
        <f t="shared" si="57"/>
        <v>ITEM4=</v>
      </c>
      <c r="BM259" s="2" t="str">
        <f t="shared" si="48"/>
        <v>ITEM5=</v>
      </c>
      <c r="BN259" s="2" t="str">
        <f t="shared" si="58"/>
        <v>ITEM6=</v>
      </c>
      <c r="BO259" s="2" t="str">
        <f t="shared" si="49"/>
        <v>ITEM7=</v>
      </c>
      <c r="BP259" s="2" t="str">
        <f t="shared" si="50"/>
        <v>ITEM8=</v>
      </c>
      <c r="BQ259" s="2" t="str">
        <f t="shared" si="51"/>
        <v>ITEM9=</v>
      </c>
      <c r="BR259" s="2" t="str">
        <f t="shared" si="59"/>
        <v>ITEM10=</v>
      </c>
      <c r="BS259" s="2" t="str">
        <f t="shared" si="52"/>
        <v>ITEM11=</v>
      </c>
      <c r="BT259" s="2" t="str">
        <f t="shared" si="53"/>
        <v>ITEM12=</v>
      </c>
      <c r="BU259" s="2" t="str">
        <f t="shared" si="60"/>
        <v>ITEM13=</v>
      </c>
      <c r="BV259" s="2" t="str">
        <f t="shared" si="61"/>
        <v>ITEM14=</v>
      </c>
    </row>
    <row r="260" spans="1:74" ht="21" customHeight="1" x14ac:dyDescent="0.15">
      <c r="A260" s="10"/>
      <c r="B260" s="10"/>
      <c r="C260" s="10"/>
      <c r="D260" s="11"/>
      <c r="E260" s="11"/>
      <c r="F260" s="11"/>
      <c r="G260" s="11"/>
      <c r="H260" s="11"/>
      <c r="I260" s="11"/>
      <c r="J260" s="11"/>
      <c r="K260" s="11"/>
      <c r="L260" s="11"/>
      <c r="M260" s="11"/>
      <c r="N260" s="11"/>
      <c r="O260" s="11"/>
      <c r="P260" s="11"/>
      <c r="Q260" s="11"/>
      <c r="R260" s="11"/>
      <c r="S260" s="11"/>
      <c r="T260" s="11"/>
      <c r="U260" s="12"/>
      <c r="V260" s="12"/>
      <c r="W260" s="13"/>
      <c r="X260" s="13"/>
      <c r="Y260" s="13"/>
      <c r="Z260" s="13"/>
      <c r="AA260" s="14"/>
      <c r="AB260" s="15"/>
      <c r="AC260" s="15"/>
      <c r="AD260" s="16"/>
      <c r="AE260" s="17"/>
      <c r="AF260" s="18"/>
      <c r="AG260" s="12"/>
      <c r="AH260" s="12"/>
      <c r="AI260" s="12"/>
      <c r="AJ260" s="12"/>
      <c r="AK260" s="13"/>
      <c r="AL260" s="13"/>
      <c r="AM260" s="13"/>
      <c r="AN260" s="13"/>
      <c r="AO260" s="19"/>
      <c r="AP260" s="17"/>
      <c r="AQ260" s="20"/>
      <c r="AR260" s="15"/>
      <c r="AS260" s="15"/>
      <c r="AT260" s="21"/>
      <c r="AU260" s="11"/>
      <c r="AV260" s="11"/>
      <c r="AW260" s="11"/>
      <c r="AX260" s="11"/>
      <c r="AY260" s="11"/>
      <c r="AZ260" s="11"/>
      <c r="BA260" s="11"/>
      <c r="BB260" s="11"/>
      <c r="BC260" s="11"/>
      <c r="BI260" s="2" t="str">
        <f t="shared" si="54"/>
        <v>ITEM1=</v>
      </c>
      <c r="BJ260" s="2" t="str">
        <f t="shared" si="55"/>
        <v>ITEM2=</v>
      </c>
      <c r="BK260" s="2" t="str">
        <f t="shared" si="56"/>
        <v>ITEM3=</v>
      </c>
      <c r="BL260" s="2" t="str">
        <f t="shared" si="57"/>
        <v>ITEM4=</v>
      </c>
      <c r="BM260" s="2" t="str">
        <f t="shared" si="48"/>
        <v>ITEM5=</v>
      </c>
      <c r="BN260" s="2" t="str">
        <f t="shared" si="58"/>
        <v>ITEM6=</v>
      </c>
      <c r="BO260" s="2" t="str">
        <f t="shared" si="49"/>
        <v>ITEM7=</v>
      </c>
      <c r="BP260" s="2" t="str">
        <f t="shared" si="50"/>
        <v>ITEM8=</v>
      </c>
      <c r="BQ260" s="2" t="str">
        <f t="shared" si="51"/>
        <v>ITEM9=</v>
      </c>
      <c r="BR260" s="2" t="str">
        <f t="shared" si="59"/>
        <v>ITEM10=</v>
      </c>
      <c r="BS260" s="2" t="str">
        <f t="shared" si="52"/>
        <v>ITEM11=</v>
      </c>
      <c r="BT260" s="2" t="str">
        <f t="shared" si="53"/>
        <v>ITEM12=</v>
      </c>
      <c r="BU260" s="2" t="str">
        <f t="shared" si="60"/>
        <v>ITEM13=</v>
      </c>
      <c r="BV260" s="2" t="str">
        <f t="shared" si="61"/>
        <v>ITEM14=</v>
      </c>
    </row>
    <row r="261" spans="1:74" ht="21" customHeight="1" x14ac:dyDescent="0.15">
      <c r="A261" s="10"/>
      <c r="B261" s="10"/>
      <c r="C261" s="10"/>
      <c r="D261" s="11"/>
      <c r="E261" s="11"/>
      <c r="F261" s="11"/>
      <c r="G261" s="11"/>
      <c r="H261" s="11"/>
      <c r="I261" s="11"/>
      <c r="J261" s="11"/>
      <c r="K261" s="11"/>
      <c r="L261" s="11"/>
      <c r="M261" s="11"/>
      <c r="N261" s="11"/>
      <c r="O261" s="11"/>
      <c r="P261" s="11"/>
      <c r="Q261" s="11"/>
      <c r="R261" s="11"/>
      <c r="S261" s="11"/>
      <c r="T261" s="11"/>
      <c r="U261" s="12"/>
      <c r="V261" s="12"/>
      <c r="W261" s="13"/>
      <c r="X261" s="13"/>
      <c r="Y261" s="13"/>
      <c r="Z261" s="13"/>
      <c r="AA261" s="14"/>
      <c r="AB261" s="15"/>
      <c r="AC261" s="15"/>
      <c r="AD261" s="16"/>
      <c r="AE261" s="17"/>
      <c r="AF261" s="18"/>
      <c r="AG261" s="12"/>
      <c r="AH261" s="12"/>
      <c r="AI261" s="12"/>
      <c r="AJ261" s="12"/>
      <c r="AK261" s="13"/>
      <c r="AL261" s="13"/>
      <c r="AM261" s="13"/>
      <c r="AN261" s="13"/>
      <c r="AO261" s="19"/>
      <c r="AP261" s="17"/>
      <c r="AQ261" s="20"/>
      <c r="AR261" s="15"/>
      <c r="AS261" s="15"/>
      <c r="AT261" s="21"/>
      <c r="AU261" s="11"/>
      <c r="AV261" s="11"/>
      <c r="AW261" s="11"/>
      <c r="AX261" s="11"/>
      <c r="AY261" s="11"/>
      <c r="AZ261" s="11"/>
      <c r="BA261" s="11"/>
      <c r="BB261" s="11"/>
      <c r="BC261" s="11"/>
      <c r="BI261" s="2" t="str">
        <f t="shared" si="54"/>
        <v>ITEM1=</v>
      </c>
      <c r="BJ261" s="2" t="str">
        <f t="shared" si="55"/>
        <v>ITEM2=</v>
      </c>
      <c r="BK261" s="2" t="str">
        <f t="shared" si="56"/>
        <v>ITEM3=</v>
      </c>
      <c r="BL261" s="2" t="str">
        <f t="shared" si="57"/>
        <v>ITEM4=</v>
      </c>
      <c r="BM261" s="2" t="str">
        <f t="shared" si="48"/>
        <v>ITEM5=</v>
      </c>
      <c r="BN261" s="2" t="str">
        <f t="shared" si="58"/>
        <v>ITEM6=</v>
      </c>
      <c r="BO261" s="2" t="str">
        <f t="shared" si="49"/>
        <v>ITEM7=</v>
      </c>
      <c r="BP261" s="2" t="str">
        <f t="shared" si="50"/>
        <v>ITEM8=</v>
      </c>
      <c r="BQ261" s="2" t="str">
        <f t="shared" si="51"/>
        <v>ITEM9=</v>
      </c>
      <c r="BR261" s="2" t="str">
        <f t="shared" si="59"/>
        <v>ITEM10=</v>
      </c>
      <c r="BS261" s="2" t="str">
        <f t="shared" si="52"/>
        <v>ITEM11=</v>
      </c>
      <c r="BT261" s="2" t="str">
        <f t="shared" si="53"/>
        <v>ITEM12=</v>
      </c>
      <c r="BU261" s="2" t="str">
        <f t="shared" si="60"/>
        <v>ITEM13=</v>
      </c>
      <c r="BV261" s="2" t="str">
        <f t="shared" si="61"/>
        <v>ITEM14=</v>
      </c>
    </row>
    <row r="262" spans="1:74" ht="21" customHeight="1" x14ac:dyDescent="0.15">
      <c r="A262" s="10"/>
      <c r="B262" s="10"/>
      <c r="C262" s="10"/>
      <c r="D262" s="11"/>
      <c r="E262" s="11"/>
      <c r="F262" s="11"/>
      <c r="G262" s="11"/>
      <c r="H262" s="11"/>
      <c r="I262" s="11"/>
      <c r="J262" s="11"/>
      <c r="K262" s="11"/>
      <c r="L262" s="11"/>
      <c r="M262" s="11"/>
      <c r="N262" s="11"/>
      <c r="O262" s="11"/>
      <c r="P262" s="11"/>
      <c r="Q262" s="11"/>
      <c r="R262" s="11"/>
      <c r="S262" s="11"/>
      <c r="T262" s="11"/>
      <c r="U262" s="12"/>
      <c r="V262" s="12"/>
      <c r="W262" s="13"/>
      <c r="X262" s="13"/>
      <c r="Y262" s="13"/>
      <c r="Z262" s="13"/>
      <c r="AA262" s="14"/>
      <c r="AB262" s="15"/>
      <c r="AC262" s="15"/>
      <c r="AD262" s="16"/>
      <c r="AE262" s="17"/>
      <c r="AF262" s="18"/>
      <c r="AG262" s="12"/>
      <c r="AH262" s="12"/>
      <c r="AI262" s="12"/>
      <c r="AJ262" s="12"/>
      <c r="AK262" s="13"/>
      <c r="AL262" s="13"/>
      <c r="AM262" s="13"/>
      <c r="AN262" s="13"/>
      <c r="AO262" s="19"/>
      <c r="AP262" s="17"/>
      <c r="AQ262" s="20"/>
      <c r="AR262" s="15"/>
      <c r="AS262" s="15"/>
      <c r="AT262" s="21"/>
      <c r="AU262" s="11"/>
      <c r="AV262" s="11"/>
      <c r="AW262" s="11"/>
      <c r="AX262" s="11"/>
      <c r="AY262" s="11"/>
      <c r="AZ262" s="11"/>
      <c r="BA262" s="11"/>
      <c r="BB262" s="11"/>
      <c r="BC262" s="11"/>
      <c r="BI262" s="2" t="str">
        <f t="shared" si="54"/>
        <v>ITEM1=</v>
      </c>
      <c r="BJ262" s="2" t="str">
        <f t="shared" si="55"/>
        <v>ITEM2=</v>
      </c>
      <c r="BK262" s="2" t="str">
        <f t="shared" si="56"/>
        <v>ITEM3=</v>
      </c>
      <c r="BL262" s="2" t="str">
        <f t="shared" si="57"/>
        <v>ITEM4=</v>
      </c>
      <c r="BM262" s="2" t="str">
        <f t="shared" si="48"/>
        <v>ITEM5=</v>
      </c>
      <c r="BN262" s="2" t="str">
        <f t="shared" si="58"/>
        <v>ITEM6=</v>
      </c>
      <c r="BO262" s="2" t="str">
        <f t="shared" si="49"/>
        <v>ITEM7=</v>
      </c>
      <c r="BP262" s="2" t="str">
        <f t="shared" si="50"/>
        <v>ITEM8=</v>
      </c>
      <c r="BQ262" s="2" t="str">
        <f t="shared" si="51"/>
        <v>ITEM9=</v>
      </c>
      <c r="BR262" s="2" t="str">
        <f t="shared" si="59"/>
        <v>ITEM10=</v>
      </c>
      <c r="BS262" s="2" t="str">
        <f t="shared" si="52"/>
        <v>ITEM11=</v>
      </c>
      <c r="BT262" s="2" t="str">
        <f t="shared" si="53"/>
        <v>ITEM12=</v>
      </c>
      <c r="BU262" s="2" t="str">
        <f t="shared" si="60"/>
        <v>ITEM13=</v>
      </c>
      <c r="BV262" s="2" t="str">
        <f t="shared" si="61"/>
        <v>ITEM14=</v>
      </c>
    </row>
    <row r="263" spans="1:74" ht="21" customHeight="1" x14ac:dyDescent="0.15">
      <c r="A263" s="10"/>
      <c r="B263" s="10"/>
      <c r="C263" s="10"/>
      <c r="D263" s="11"/>
      <c r="E263" s="11"/>
      <c r="F263" s="11"/>
      <c r="G263" s="11"/>
      <c r="H263" s="11"/>
      <c r="I263" s="11"/>
      <c r="J263" s="11"/>
      <c r="K263" s="11"/>
      <c r="L263" s="11"/>
      <c r="M263" s="11"/>
      <c r="N263" s="11"/>
      <c r="O263" s="11"/>
      <c r="P263" s="11"/>
      <c r="Q263" s="11"/>
      <c r="R263" s="11"/>
      <c r="S263" s="11"/>
      <c r="T263" s="11"/>
      <c r="U263" s="12"/>
      <c r="V263" s="12"/>
      <c r="W263" s="13"/>
      <c r="X263" s="13"/>
      <c r="Y263" s="13"/>
      <c r="Z263" s="13"/>
      <c r="AA263" s="14"/>
      <c r="AB263" s="15"/>
      <c r="AC263" s="15"/>
      <c r="AD263" s="16"/>
      <c r="AE263" s="17"/>
      <c r="AF263" s="18"/>
      <c r="AG263" s="12"/>
      <c r="AH263" s="12"/>
      <c r="AI263" s="12"/>
      <c r="AJ263" s="12"/>
      <c r="AK263" s="13"/>
      <c r="AL263" s="13"/>
      <c r="AM263" s="13"/>
      <c r="AN263" s="13"/>
      <c r="AO263" s="19"/>
      <c r="AP263" s="17"/>
      <c r="AQ263" s="20"/>
      <c r="AR263" s="15"/>
      <c r="AS263" s="15"/>
      <c r="AT263" s="21"/>
      <c r="AU263" s="11"/>
      <c r="AV263" s="11"/>
      <c r="AW263" s="11"/>
      <c r="AX263" s="11"/>
      <c r="AY263" s="11"/>
      <c r="AZ263" s="11"/>
      <c r="BA263" s="11"/>
      <c r="BB263" s="11"/>
      <c r="BC263" s="11"/>
      <c r="BI263" s="2" t="str">
        <f t="shared" si="54"/>
        <v>ITEM1=</v>
      </c>
      <c r="BJ263" s="2" t="str">
        <f t="shared" si="55"/>
        <v>ITEM2=</v>
      </c>
      <c r="BK263" s="2" t="str">
        <f t="shared" si="56"/>
        <v>ITEM3=</v>
      </c>
      <c r="BL263" s="2" t="str">
        <f t="shared" si="57"/>
        <v>ITEM4=</v>
      </c>
      <c r="BM263" s="2" t="str">
        <f t="shared" ref="BM263:BM306" si="62">"ITEM"&amp;$BM$6&amp;"="&amp;IF(TRIM($U263)="","",IF(ISERROR(MATCH($U263,$CA$3:$CA$5,0)),"INPUT_ERROR",MATCH($U263,$CA$3:$CA$5,0)))</f>
        <v>ITEM5=</v>
      </c>
      <c r="BN263" s="2" t="str">
        <f t="shared" si="58"/>
        <v>ITEM6=</v>
      </c>
      <c r="BO263" s="2" t="str">
        <f t="shared" ref="BO263:BO306" si="63">"ITEM"&amp;$BO$6&amp;"="&amp;IF(TRIM($AA263)="","",IF(ISERROR(MATCH($AA263,$CB$3:$CB$28,0)),"INPUT_ERROR",MATCH($AA263,$CB$3:$CB$28,0)))</f>
        <v>ITEM7=</v>
      </c>
      <c r="BP263" s="2" t="str">
        <f t="shared" ref="BP263:BP306" si="64">"ITEM"&amp;$BP$6&amp;"="&amp;IF(TRIM($AD263)="","",IF(ISERROR(MATCH($AD263,$CC$3:$CC$21,0)),"INPUT_ERROR",MATCH($AD263,$CC$3:$CC$21,0)))</f>
        <v>ITEM8=</v>
      </c>
      <c r="BQ263" s="2" t="str">
        <f t="shared" ref="BQ263:BQ306" si="65">"ITEM"&amp;$BQ$6&amp;"="&amp;IF(TRIM($AG263)="","",IF(ISERROR(MATCH($AG263,$CD$3:$CD$12,0)),"INPUT_ERROR",MATCH($AG263,$CD$3:$CD$12,0)))</f>
        <v>ITEM9=</v>
      </c>
      <c r="BR263" s="2" t="str">
        <f t="shared" si="59"/>
        <v>ITEM10=</v>
      </c>
      <c r="BS263" s="2" t="str">
        <f t="shared" ref="BS263:BS306" si="66">"ITEM"&amp;$BS$6&amp;"="&amp;IF(TRIM($AO263)="","",IF(ISERROR(MATCH($AO263,$CB$3:$CB$28,0)),"INPUT_ERROR",MATCH($AO263,$CB$3:$CB$28,0)))</f>
        <v>ITEM11=</v>
      </c>
      <c r="BT263" s="2" t="str">
        <f t="shared" ref="BT263:BT306" si="67">"ITEM"&amp;$BT$6&amp;"="&amp;IF(TRIM($AR263)="","",IF(ISERROR(MATCH($AR263,$CC$3:$CC$21,0)),"INPUT_ERROR",MATCH($AR263,$CC$3:$CC$21,0)))</f>
        <v>ITEM12=</v>
      </c>
      <c r="BU263" s="2" t="str">
        <f t="shared" si="60"/>
        <v>ITEM13=</v>
      </c>
      <c r="BV263" s="2" t="str">
        <f t="shared" si="61"/>
        <v>ITEM14=</v>
      </c>
    </row>
    <row r="264" spans="1:74" ht="21" customHeight="1" x14ac:dyDescent="0.15">
      <c r="A264" s="10"/>
      <c r="B264" s="10"/>
      <c r="C264" s="10"/>
      <c r="D264" s="11"/>
      <c r="E264" s="11"/>
      <c r="F264" s="11"/>
      <c r="G264" s="11"/>
      <c r="H264" s="11"/>
      <c r="I264" s="11"/>
      <c r="J264" s="11"/>
      <c r="K264" s="11"/>
      <c r="L264" s="11"/>
      <c r="M264" s="11"/>
      <c r="N264" s="11"/>
      <c r="O264" s="11"/>
      <c r="P264" s="11"/>
      <c r="Q264" s="11"/>
      <c r="R264" s="11"/>
      <c r="S264" s="11"/>
      <c r="T264" s="11"/>
      <c r="U264" s="12"/>
      <c r="V264" s="12"/>
      <c r="W264" s="13"/>
      <c r="X264" s="13"/>
      <c r="Y264" s="13"/>
      <c r="Z264" s="13"/>
      <c r="AA264" s="14"/>
      <c r="AB264" s="15"/>
      <c r="AC264" s="15"/>
      <c r="AD264" s="16"/>
      <c r="AE264" s="17"/>
      <c r="AF264" s="18"/>
      <c r="AG264" s="12"/>
      <c r="AH264" s="12"/>
      <c r="AI264" s="12"/>
      <c r="AJ264" s="12"/>
      <c r="AK264" s="13"/>
      <c r="AL264" s="13"/>
      <c r="AM264" s="13"/>
      <c r="AN264" s="13"/>
      <c r="AO264" s="19"/>
      <c r="AP264" s="17"/>
      <c r="AQ264" s="20"/>
      <c r="AR264" s="15"/>
      <c r="AS264" s="15"/>
      <c r="AT264" s="21"/>
      <c r="AU264" s="11"/>
      <c r="AV264" s="11"/>
      <c r="AW264" s="11"/>
      <c r="AX264" s="11"/>
      <c r="AY264" s="11"/>
      <c r="AZ264" s="11"/>
      <c r="BA264" s="11"/>
      <c r="BB264" s="11"/>
      <c r="BC264" s="11"/>
      <c r="BI264" s="2" t="str">
        <f t="shared" ref="BI264:BI306" si="68">"ITEM"&amp;$BI$6&amp;"="&amp;IF(TRIM($A264)="","",$A264)</f>
        <v>ITEM1=</v>
      </c>
      <c r="BJ264" s="2" t="str">
        <f t="shared" ref="BJ264:BJ306" si="69">"ITEM"&amp;$BJ$6&amp;"="&amp;IF(TRIM($D264)="","",$D264)</f>
        <v>ITEM2=</v>
      </c>
      <c r="BK264" s="2" t="str">
        <f t="shared" ref="BK264:BK306" si="70">"ITEM"&amp;$BK$6&amp;"="&amp;IF(TRIM($I264)="","",$I264)</f>
        <v>ITEM3=</v>
      </c>
      <c r="BL264" s="2" t="str">
        <f t="shared" ref="BL264:BL306" si="71">"ITEM"&amp;$BL$6&amp;"="&amp;IF(TRIM($O264)="","",$O264)</f>
        <v>ITEM4=</v>
      </c>
      <c r="BM264" s="2" t="str">
        <f t="shared" si="62"/>
        <v>ITEM5=</v>
      </c>
      <c r="BN264" s="2" t="str">
        <f t="shared" ref="BN264:BN306" si="72">"ITEM"&amp;$BN$6&amp;"="&amp;IF(TRIM($W264)="","",TEXT($W264,"yyyymmdd"))</f>
        <v>ITEM6=</v>
      </c>
      <c r="BO264" s="2" t="str">
        <f t="shared" si="63"/>
        <v>ITEM7=</v>
      </c>
      <c r="BP264" s="2" t="str">
        <f t="shared" si="64"/>
        <v>ITEM8=</v>
      </c>
      <c r="BQ264" s="2" t="str">
        <f t="shared" si="65"/>
        <v>ITEM9=</v>
      </c>
      <c r="BR264" s="2" t="str">
        <f t="shared" ref="BR264:BR306" si="73">"ITEM" &amp; $BR$6 &amp; "=" &amp; IF(TRIM($AK264)="","",TEXT($AK264,"yyyymmdd"))</f>
        <v>ITEM10=</v>
      </c>
      <c r="BS264" s="2" t="str">
        <f t="shared" si="66"/>
        <v>ITEM11=</v>
      </c>
      <c r="BT264" s="2" t="str">
        <f t="shared" si="67"/>
        <v>ITEM12=</v>
      </c>
      <c r="BU264" s="2" t="str">
        <f t="shared" ref="BU264:BU306" si="74">"ITEM" &amp; $BU$6 &amp; "=" &amp; IF(TRIM($AU264)="","",$AU264)</f>
        <v>ITEM13=</v>
      </c>
      <c r="BV264" s="2" t="str">
        <f t="shared" ref="BV264:BV306" si="75">"ITEM"&amp;$BV$6&amp;"="&amp;IF(TRIM($AZ264)="","",$AZ264)</f>
        <v>ITEM14=</v>
      </c>
    </row>
    <row r="265" spans="1:74" ht="21" customHeight="1" x14ac:dyDescent="0.15">
      <c r="A265" s="10"/>
      <c r="B265" s="10"/>
      <c r="C265" s="10"/>
      <c r="D265" s="11"/>
      <c r="E265" s="11"/>
      <c r="F265" s="11"/>
      <c r="G265" s="11"/>
      <c r="H265" s="11"/>
      <c r="I265" s="11"/>
      <c r="J265" s="11"/>
      <c r="K265" s="11"/>
      <c r="L265" s="11"/>
      <c r="M265" s="11"/>
      <c r="N265" s="11"/>
      <c r="O265" s="11"/>
      <c r="P265" s="11"/>
      <c r="Q265" s="11"/>
      <c r="R265" s="11"/>
      <c r="S265" s="11"/>
      <c r="T265" s="11"/>
      <c r="U265" s="12"/>
      <c r="V265" s="12"/>
      <c r="W265" s="13"/>
      <c r="X265" s="13"/>
      <c r="Y265" s="13"/>
      <c r="Z265" s="13"/>
      <c r="AA265" s="14"/>
      <c r="AB265" s="15"/>
      <c r="AC265" s="15"/>
      <c r="AD265" s="16"/>
      <c r="AE265" s="17"/>
      <c r="AF265" s="18"/>
      <c r="AG265" s="12"/>
      <c r="AH265" s="12"/>
      <c r="AI265" s="12"/>
      <c r="AJ265" s="12"/>
      <c r="AK265" s="13"/>
      <c r="AL265" s="13"/>
      <c r="AM265" s="13"/>
      <c r="AN265" s="13"/>
      <c r="AO265" s="19"/>
      <c r="AP265" s="17"/>
      <c r="AQ265" s="20"/>
      <c r="AR265" s="15"/>
      <c r="AS265" s="15"/>
      <c r="AT265" s="21"/>
      <c r="AU265" s="11"/>
      <c r="AV265" s="11"/>
      <c r="AW265" s="11"/>
      <c r="AX265" s="11"/>
      <c r="AY265" s="11"/>
      <c r="AZ265" s="11"/>
      <c r="BA265" s="11"/>
      <c r="BB265" s="11"/>
      <c r="BC265" s="11"/>
      <c r="BI265" s="2" t="str">
        <f t="shared" si="68"/>
        <v>ITEM1=</v>
      </c>
      <c r="BJ265" s="2" t="str">
        <f t="shared" si="69"/>
        <v>ITEM2=</v>
      </c>
      <c r="BK265" s="2" t="str">
        <f t="shared" si="70"/>
        <v>ITEM3=</v>
      </c>
      <c r="BL265" s="2" t="str">
        <f t="shared" si="71"/>
        <v>ITEM4=</v>
      </c>
      <c r="BM265" s="2" t="str">
        <f t="shared" si="62"/>
        <v>ITEM5=</v>
      </c>
      <c r="BN265" s="2" t="str">
        <f t="shared" si="72"/>
        <v>ITEM6=</v>
      </c>
      <c r="BO265" s="2" t="str">
        <f t="shared" si="63"/>
        <v>ITEM7=</v>
      </c>
      <c r="BP265" s="2" t="str">
        <f t="shared" si="64"/>
        <v>ITEM8=</v>
      </c>
      <c r="BQ265" s="2" t="str">
        <f t="shared" si="65"/>
        <v>ITEM9=</v>
      </c>
      <c r="BR265" s="2" t="str">
        <f t="shared" si="73"/>
        <v>ITEM10=</v>
      </c>
      <c r="BS265" s="2" t="str">
        <f t="shared" si="66"/>
        <v>ITEM11=</v>
      </c>
      <c r="BT265" s="2" t="str">
        <f t="shared" si="67"/>
        <v>ITEM12=</v>
      </c>
      <c r="BU265" s="2" t="str">
        <f t="shared" si="74"/>
        <v>ITEM13=</v>
      </c>
      <c r="BV265" s="2" t="str">
        <f t="shared" si="75"/>
        <v>ITEM14=</v>
      </c>
    </row>
    <row r="266" spans="1:74" ht="21" customHeight="1" x14ac:dyDescent="0.15">
      <c r="A266" s="10"/>
      <c r="B266" s="10"/>
      <c r="C266" s="10"/>
      <c r="D266" s="11"/>
      <c r="E266" s="11"/>
      <c r="F266" s="11"/>
      <c r="G266" s="11"/>
      <c r="H266" s="11"/>
      <c r="I266" s="11"/>
      <c r="J266" s="11"/>
      <c r="K266" s="11"/>
      <c r="L266" s="11"/>
      <c r="M266" s="11"/>
      <c r="N266" s="11"/>
      <c r="O266" s="11"/>
      <c r="P266" s="11"/>
      <c r="Q266" s="11"/>
      <c r="R266" s="11"/>
      <c r="S266" s="11"/>
      <c r="T266" s="11"/>
      <c r="U266" s="12"/>
      <c r="V266" s="12"/>
      <c r="W266" s="13"/>
      <c r="X266" s="13"/>
      <c r="Y266" s="13"/>
      <c r="Z266" s="13"/>
      <c r="AA266" s="14"/>
      <c r="AB266" s="15"/>
      <c r="AC266" s="15"/>
      <c r="AD266" s="16"/>
      <c r="AE266" s="17"/>
      <c r="AF266" s="18"/>
      <c r="AG266" s="12"/>
      <c r="AH266" s="12"/>
      <c r="AI266" s="12"/>
      <c r="AJ266" s="12"/>
      <c r="AK266" s="13"/>
      <c r="AL266" s="13"/>
      <c r="AM266" s="13"/>
      <c r="AN266" s="13"/>
      <c r="AO266" s="19"/>
      <c r="AP266" s="17"/>
      <c r="AQ266" s="20"/>
      <c r="AR266" s="15"/>
      <c r="AS266" s="15"/>
      <c r="AT266" s="21"/>
      <c r="AU266" s="11"/>
      <c r="AV266" s="11"/>
      <c r="AW266" s="11"/>
      <c r="AX266" s="11"/>
      <c r="AY266" s="11"/>
      <c r="AZ266" s="11"/>
      <c r="BA266" s="11"/>
      <c r="BB266" s="11"/>
      <c r="BC266" s="11"/>
      <c r="BI266" s="2" t="str">
        <f t="shared" si="68"/>
        <v>ITEM1=</v>
      </c>
      <c r="BJ266" s="2" t="str">
        <f t="shared" si="69"/>
        <v>ITEM2=</v>
      </c>
      <c r="BK266" s="2" t="str">
        <f t="shared" si="70"/>
        <v>ITEM3=</v>
      </c>
      <c r="BL266" s="2" t="str">
        <f t="shared" si="71"/>
        <v>ITEM4=</v>
      </c>
      <c r="BM266" s="2" t="str">
        <f t="shared" si="62"/>
        <v>ITEM5=</v>
      </c>
      <c r="BN266" s="2" t="str">
        <f t="shared" si="72"/>
        <v>ITEM6=</v>
      </c>
      <c r="BO266" s="2" t="str">
        <f t="shared" si="63"/>
        <v>ITEM7=</v>
      </c>
      <c r="BP266" s="2" t="str">
        <f t="shared" si="64"/>
        <v>ITEM8=</v>
      </c>
      <c r="BQ266" s="2" t="str">
        <f t="shared" si="65"/>
        <v>ITEM9=</v>
      </c>
      <c r="BR266" s="2" t="str">
        <f t="shared" si="73"/>
        <v>ITEM10=</v>
      </c>
      <c r="BS266" s="2" t="str">
        <f t="shared" si="66"/>
        <v>ITEM11=</v>
      </c>
      <c r="BT266" s="2" t="str">
        <f t="shared" si="67"/>
        <v>ITEM12=</v>
      </c>
      <c r="BU266" s="2" t="str">
        <f t="shared" si="74"/>
        <v>ITEM13=</v>
      </c>
      <c r="BV266" s="2" t="str">
        <f t="shared" si="75"/>
        <v>ITEM14=</v>
      </c>
    </row>
    <row r="267" spans="1:74" ht="21" customHeight="1" x14ac:dyDescent="0.15">
      <c r="A267" s="10"/>
      <c r="B267" s="10"/>
      <c r="C267" s="10"/>
      <c r="D267" s="11"/>
      <c r="E267" s="11"/>
      <c r="F267" s="11"/>
      <c r="G267" s="11"/>
      <c r="H267" s="11"/>
      <c r="I267" s="11"/>
      <c r="J267" s="11"/>
      <c r="K267" s="11"/>
      <c r="L267" s="11"/>
      <c r="M267" s="11"/>
      <c r="N267" s="11"/>
      <c r="O267" s="11"/>
      <c r="P267" s="11"/>
      <c r="Q267" s="11"/>
      <c r="R267" s="11"/>
      <c r="S267" s="11"/>
      <c r="T267" s="11"/>
      <c r="U267" s="12"/>
      <c r="V267" s="12"/>
      <c r="W267" s="13"/>
      <c r="X267" s="13"/>
      <c r="Y267" s="13"/>
      <c r="Z267" s="13"/>
      <c r="AA267" s="14"/>
      <c r="AB267" s="15"/>
      <c r="AC267" s="15"/>
      <c r="AD267" s="16"/>
      <c r="AE267" s="17"/>
      <c r="AF267" s="18"/>
      <c r="AG267" s="12"/>
      <c r="AH267" s="12"/>
      <c r="AI267" s="12"/>
      <c r="AJ267" s="12"/>
      <c r="AK267" s="13"/>
      <c r="AL267" s="13"/>
      <c r="AM267" s="13"/>
      <c r="AN267" s="13"/>
      <c r="AO267" s="19"/>
      <c r="AP267" s="17"/>
      <c r="AQ267" s="20"/>
      <c r="AR267" s="15"/>
      <c r="AS267" s="15"/>
      <c r="AT267" s="21"/>
      <c r="AU267" s="11"/>
      <c r="AV267" s="11"/>
      <c r="AW267" s="11"/>
      <c r="AX267" s="11"/>
      <c r="AY267" s="11"/>
      <c r="AZ267" s="11"/>
      <c r="BA267" s="11"/>
      <c r="BB267" s="11"/>
      <c r="BC267" s="11"/>
      <c r="BI267" s="2" t="str">
        <f t="shared" si="68"/>
        <v>ITEM1=</v>
      </c>
      <c r="BJ267" s="2" t="str">
        <f t="shared" si="69"/>
        <v>ITEM2=</v>
      </c>
      <c r="BK267" s="2" t="str">
        <f t="shared" si="70"/>
        <v>ITEM3=</v>
      </c>
      <c r="BL267" s="2" t="str">
        <f t="shared" si="71"/>
        <v>ITEM4=</v>
      </c>
      <c r="BM267" s="2" t="str">
        <f t="shared" si="62"/>
        <v>ITEM5=</v>
      </c>
      <c r="BN267" s="2" t="str">
        <f t="shared" si="72"/>
        <v>ITEM6=</v>
      </c>
      <c r="BO267" s="2" t="str">
        <f t="shared" si="63"/>
        <v>ITEM7=</v>
      </c>
      <c r="BP267" s="2" t="str">
        <f t="shared" si="64"/>
        <v>ITEM8=</v>
      </c>
      <c r="BQ267" s="2" t="str">
        <f t="shared" si="65"/>
        <v>ITEM9=</v>
      </c>
      <c r="BR267" s="2" t="str">
        <f t="shared" si="73"/>
        <v>ITEM10=</v>
      </c>
      <c r="BS267" s="2" t="str">
        <f t="shared" si="66"/>
        <v>ITEM11=</v>
      </c>
      <c r="BT267" s="2" t="str">
        <f t="shared" si="67"/>
        <v>ITEM12=</v>
      </c>
      <c r="BU267" s="2" t="str">
        <f t="shared" si="74"/>
        <v>ITEM13=</v>
      </c>
      <c r="BV267" s="2" t="str">
        <f t="shared" si="75"/>
        <v>ITEM14=</v>
      </c>
    </row>
    <row r="268" spans="1:74" ht="21" customHeight="1" x14ac:dyDescent="0.15">
      <c r="A268" s="10"/>
      <c r="B268" s="10"/>
      <c r="C268" s="10"/>
      <c r="D268" s="11"/>
      <c r="E268" s="11"/>
      <c r="F268" s="11"/>
      <c r="G268" s="11"/>
      <c r="H268" s="11"/>
      <c r="I268" s="11"/>
      <c r="J268" s="11"/>
      <c r="K268" s="11"/>
      <c r="L268" s="11"/>
      <c r="M268" s="11"/>
      <c r="N268" s="11"/>
      <c r="O268" s="11"/>
      <c r="P268" s="11"/>
      <c r="Q268" s="11"/>
      <c r="R268" s="11"/>
      <c r="S268" s="11"/>
      <c r="T268" s="11"/>
      <c r="U268" s="12"/>
      <c r="V268" s="12"/>
      <c r="W268" s="13"/>
      <c r="X268" s="13"/>
      <c r="Y268" s="13"/>
      <c r="Z268" s="13"/>
      <c r="AA268" s="14"/>
      <c r="AB268" s="15"/>
      <c r="AC268" s="15"/>
      <c r="AD268" s="16"/>
      <c r="AE268" s="17"/>
      <c r="AF268" s="18"/>
      <c r="AG268" s="12"/>
      <c r="AH268" s="12"/>
      <c r="AI268" s="12"/>
      <c r="AJ268" s="12"/>
      <c r="AK268" s="13"/>
      <c r="AL268" s="13"/>
      <c r="AM268" s="13"/>
      <c r="AN268" s="13"/>
      <c r="AO268" s="19"/>
      <c r="AP268" s="17"/>
      <c r="AQ268" s="20"/>
      <c r="AR268" s="15"/>
      <c r="AS268" s="15"/>
      <c r="AT268" s="21"/>
      <c r="AU268" s="11"/>
      <c r="AV268" s="11"/>
      <c r="AW268" s="11"/>
      <c r="AX268" s="11"/>
      <c r="AY268" s="11"/>
      <c r="AZ268" s="11"/>
      <c r="BA268" s="11"/>
      <c r="BB268" s="11"/>
      <c r="BC268" s="11"/>
      <c r="BI268" s="2" t="str">
        <f t="shared" si="68"/>
        <v>ITEM1=</v>
      </c>
      <c r="BJ268" s="2" t="str">
        <f t="shared" si="69"/>
        <v>ITEM2=</v>
      </c>
      <c r="BK268" s="2" t="str">
        <f t="shared" si="70"/>
        <v>ITEM3=</v>
      </c>
      <c r="BL268" s="2" t="str">
        <f t="shared" si="71"/>
        <v>ITEM4=</v>
      </c>
      <c r="BM268" s="2" t="str">
        <f t="shared" si="62"/>
        <v>ITEM5=</v>
      </c>
      <c r="BN268" s="2" t="str">
        <f t="shared" si="72"/>
        <v>ITEM6=</v>
      </c>
      <c r="BO268" s="2" t="str">
        <f t="shared" si="63"/>
        <v>ITEM7=</v>
      </c>
      <c r="BP268" s="2" t="str">
        <f t="shared" si="64"/>
        <v>ITEM8=</v>
      </c>
      <c r="BQ268" s="2" t="str">
        <f t="shared" si="65"/>
        <v>ITEM9=</v>
      </c>
      <c r="BR268" s="2" t="str">
        <f t="shared" si="73"/>
        <v>ITEM10=</v>
      </c>
      <c r="BS268" s="2" t="str">
        <f t="shared" si="66"/>
        <v>ITEM11=</v>
      </c>
      <c r="BT268" s="2" t="str">
        <f t="shared" si="67"/>
        <v>ITEM12=</v>
      </c>
      <c r="BU268" s="2" t="str">
        <f t="shared" si="74"/>
        <v>ITEM13=</v>
      </c>
      <c r="BV268" s="2" t="str">
        <f t="shared" si="75"/>
        <v>ITEM14=</v>
      </c>
    </row>
    <row r="269" spans="1:74" ht="21" customHeight="1" x14ac:dyDescent="0.15">
      <c r="A269" s="10"/>
      <c r="B269" s="10"/>
      <c r="C269" s="10"/>
      <c r="D269" s="11"/>
      <c r="E269" s="11"/>
      <c r="F269" s="11"/>
      <c r="G269" s="11"/>
      <c r="H269" s="11"/>
      <c r="I269" s="11"/>
      <c r="J269" s="11"/>
      <c r="K269" s="11"/>
      <c r="L269" s="11"/>
      <c r="M269" s="11"/>
      <c r="N269" s="11"/>
      <c r="O269" s="11"/>
      <c r="P269" s="11"/>
      <c r="Q269" s="11"/>
      <c r="R269" s="11"/>
      <c r="S269" s="11"/>
      <c r="T269" s="11"/>
      <c r="U269" s="12"/>
      <c r="V269" s="12"/>
      <c r="W269" s="13"/>
      <c r="X269" s="13"/>
      <c r="Y269" s="13"/>
      <c r="Z269" s="13"/>
      <c r="AA269" s="14"/>
      <c r="AB269" s="15"/>
      <c r="AC269" s="15"/>
      <c r="AD269" s="16"/>
      <c r="AE269" s="17"/>
      <c r="AF269" s="18"/>
      <c r="AG269" s="12"/>
      <c r="AH269" s="12"/>
      <c r="AI269" s="12"/>
      <c r="AJ269" s="12"/>
      <c r="AK269" s="13"/>
      <c r="AL269" s="13"/>
      <c r="AM269" s="13"/>
      <c r="AN269" s="13"/>
      <c r="AO269" s="19"/>
      <c r="AP269" s="17"/>
      <c r="AQ269" s="20"/>
      <c r="AR269" s="15"/>
      <c r="AS269" s="15"/>
      <c r="AT269" s="21"/>
      <c r="AU269" s="11"/>
      <c r="AV269" s="11"/>
      <c r="AW269" s="11"/>
      <c r="AX269" s="11"/>
      <c r="AY269" s="11"/>
      <c r="AZ269" s="11"/>
      <c r="BA269" s="11"/>
      <c r="BB269" s="11"/>
      <c r="BC269" s="11"/>
      <c r="BI269" s="2" t="str">
        <f t="shared" si="68"/>
        <v>ITEM1=</v>
      </c>
      <c r="BJ269" s="2" t="str">
        <f t="shared" si="69"/>
        <v>ITEM2=</v>
      </c>
      <c r="BK269" s="2" t="str">
        <f t="shared" si="70"/>
        <v>ITEM3=</v>
      </c>
      <c r="BL269" s="2" t="str">
        <f t="shared" si="71"/>
        <v>ITEM4=</v>
      </c>
      <c r="BM269" s="2" t="str">
        <f t="shared" si="62"/>
        <v>ITEM5=</v>
      </c>
      <c r="BN269" s="2" t="str">
        <f t="shared" si="72"/>
        <v>ITEM6=</v>
      </c>
      <c r="BO269" s="2" t="str">
        <f t="shared" si="63"/>
        <v>ITEM7=</v>
      </c>
      <c r="BP269" s="2" t="str">
        <f t="shared" si="64"/>
        <v>ITEM8=</v>
      </c>
      <c r="BQ269" s="2" t="str">
        <f t="shared" si="65"/>
        <v>ITEM9=</v>
      </c>
      <c r="BR269" s="2" t="str">
        <f t="shared" si="73"/>
        <v>ITEM10=</v>
      </c>
      <c r="BS269" s="2" t="str">
        <f t="shared" si="66"/>
        <v>ITEM11=</v>
      </c>
      <c r="BT269" s="2" t="str">
        <f t="shared" si="67"/>
        <v>ITEM12=</v>
      </c>
      <c r="BU269" s="2" t="str">
        <f t="shared" si="74"/>
        <v>ITEM13=</v>
      </c>
      <c r="BV269" s="2" t="str">
        <f t="shared" si="75"/>
        <v>ITEM14=</v>
      </c>
    </row>
    <row r="270" spans="1:74" ht="21" customHeight="1" x14ac:dyDescent="0.15">
      <c r="A270" s="10"/>
      <c r="B270" s="10"/>
      <c r="C270" s="10"/>
      <c r="D270" s="11"/>
      <c r="E270" s="11"/>
      <c r="F270" s="11"/>
      <c r="G270" s="11"/>
      <c r="H270" s="11"/>
      <c r="I270" s="11"/>
      <c r="J270" s="11"/>
      <c r="K270" s="11"/>
      <c r="L270" s="11"/>
      <c r="M270" s="11"/>
      <c r="N270" s="11"/>
      <c r="O270" s="11"/>
      <c r="P270" s="11"/>
      <c r="Q270" s="11"/>
      <c r="R270" s="11"/>
      <c r="S270" s="11"/>
      <c r="T270" s="11"/>
      <c r="U270" s="12"/>
      <c r="V270" s="12"/>
      <c r="W270" s="13"/>
      <c r="X270" s="13"/>
      <c r="Y270" s="13"/>
      <c r="Z270" s="13"/>
      <c r="AA270" s="14"/>
      <c r="AB270" s="15"/>
      <c r="AC270" s="15"/>
      <c r="AD270" s="16"/>
      <c r="AE270" s="17"/>
      <c r="AF270" s="18"/>
      <c r="AG270" s="12"/>
      <c r="AH270" s="12"/>
      <c r="AI270" s="12"/>
      <c r="AJ270" s="12"/>
      <c r="AK270" s="13"/>
      <c r="AL270" s="13"/>
      <c r="AM270" s="13"/>
      <c r="AN270" s="13"/>
      <c r="AO270" s="19"/>
      <c r="AP270" s="17"/>
      <c r="AQ270" s="20"/>
      <c r="AR270" s="15"/>
      <c r="AS270" s="15"/>
      <c r="AT270" s="21"/>
      <c r="AU270" s="11"/>
      <c r="AV270" s="11"/>
      <c r="AW270" s="11"/>
      <c r="AX270" s="11"/>
      <c r="AY270" s="11"/>
      <c r="AZ270" s="11"/>
      <c r="BA270" s="11"/>
      <c r="BB270" s="11"/>
      <c r="BC270" s="11"/>
      <c r="BI270" s="2" t="str">
        <f t="shared" si="68"/>
        <v>ITEM1=</v>
      </c>
      <c r="BJ270" s="2" t="str">
        <f t="shared" si="69"/>
        <v>ITEM2=</v>
      </c>
      <c r="BK270" s="2" t="str">
        <f t="shared" si="70"/>
        <v>ITEM3=</v>
      </c>
      <c r="BL270" s="2" t="str">
        <f t="shared" si="71"/>
        <v>ITEM4=</v>
      </c>
      <c r="BM270" s="2" t="str">
        <f t="shared" si="62"/>
        <v>ITEM5=</v>
      </c>
      <c r="BN270" s="2" t="str">
        <f t="shared" si="72"/>
        <v>ITEM6=</v>
      </c>
      <c r="BO270" s="2" t="str">
        <f t="shared" si="63"/>
        <v>ITEM7=</v>
      </c>
      <c r="BP270" s="2" t="str">
        <f t="shared" si="64"/>
        <v>ITEM8=</v>
      </c>
      <c r="BQ270" s="2" t="str">
        <f t="shared" si="65"/>
        <v>ITEM9=</v>
      </c>
      <c r="BR270" s="2" t="str">
        <f t="shared" si="73"/>
        <v>ITEM10=</v>
      </c>
      <c r="BS270" s="2" t="str">
        <f t="shared" si="66"/>
        <v>ITEM11=</v>
      </c>
      <c r="BT270" s="2" t="str">
        <f t="shared" si="67"/>
        <v>ITEM12=</v>
      </c>
      <c r="BU270" s="2" t="str">
        <f t="shared" si="74"/>
        <v>ITEM13=</v>
      </c>
      <c r="BV270" s="2" t="str">
        <f t="shared" si="75"/>
        <v>ITEM14=</v>
      </c>
    </row>
    <row r="271" spans="1:74" ht="21" customHeight="1" x14ac:dyDescent="0.15">
      <c r="A271" s="10"/>
      <c r="B271" s="10"/>
      <c r="C271" s="10"/>
      <c r="D271" s="11"/>
      <c r="E271" s="11"/>
      <c r="F271" s="11"/>
      <c r="G271" s="11"/>
      <c r="H271" s="11"/>
      <c r="I271" s="11"/>
      <c r="J271" s="11"/>
      <c r="K271" s="11"/>
      <c r="L271" s="11"/>
      <c r="M271" s="11"/>
      <c r="N271" s="11"/>
      <c r="O271" s="11"/>
      <c r="P271" s="11"/>
      <c r="Q271" s="11"/>
      <c r="R271" s="11"/>
      <c r="S271" s="11"/>
      <c r="T271" s="11"/>
      <c r="U271" s="12"/>
      <c r="V271" s="12"/>
      <c r="W271" s="13"/>
      <c r="X271" s="13"/>
      <c r="Y271" s="13"/>
      <c r="Z271" s="13"/>
      <c r="AA271" s="14"/>
      <c r="AB271" s="15"/>
      <c r="AC271" s="15"/>
      <c r="AD271" s="16"/>
      <c r="AE271" s="17"/>
      <c r="AF271" s="18"/>
      <c r="AG271" s="12"/>
      <c r="AH271" s="12"/>
      <c r="AI271" s="12"/>
      <c r="AJ271" s="12"/>
      <c r="AK271" s="13"/>
      <c r="AL271" s="13"/>
      <c r="AM271" s="13"/>
      <c r="AN271" s="13"/>
      <c r="AO271" s="19"/>
      <c r="AP271" s="17"/>
      <c r="AQ271" s="20"/>
      <c r="AR271" s="15"/>
      <c r="AS271" s="15"/>
      <c r="AT271" s="21"/>
      <c r="AU271" s="11"/>
      <c r="AV271" s="11"/>
      <c r="AW271" s="11"/>
      <c r="AX271" s="11"/>
      <c r="AY271" s="11"/>
      <c r="AZ271" s="11"/>
      <c r="BA271" s="11"/>
      <c r="BB271" s="11"/>
      <c r="BC271" s="11"/>
      <c r="BI271" s="2" t="str">
        <f t="shared" si="68"/>
        <v>ITEM1=</v>
      </c>
      <c r="BJ271" s="2" t="str">
        <f t="shared" si="69"/>
        <v>ITEM2=</v>
      </c>
      <c r="BK271" s="2" t="str">
        <f t="shared" si="70"/>
        <v>ITEM3=</v>
      </c>
      <c r="BL271" s="2" t="str">
        <f t="shared" si="71"/>
        <v>ITEM4=</v>
      </c>
      <c r="BM271" s="2" t="str">
        <f t="shared" si="62"/>
        <v>ITEM5=</v>
      </c>
      <c r="BN271" s="2" t="str">
        <f t="shared" si="72"/>
        <v>ITEM6=</v>
      </c>
      <c r="BO271" s="2" t="str">
        <f t="shared" si="63"/>
        <v>ITEM7=</v>
      </c>
      <c r="BP271" s="2" t="str">
        <f t="shared" si="64"/>
        <v>ITEM8=</v>
      </c>
      <c r="BQ271" s="2" t="str">
        <f t="shared" si="65"/>
        <v>ITEM9=</v>
      </c>
      <c r="BR271" s="2" t="str">
        <f t="shared" si="73"/>
        <v>ITEM10=</v>
      </c>
      <c r="BS271" s="2" t="str">
        <f t="shared" si="66"/>
        <v>ITEM11=</v>
      </c>
      <c r="BT271" s="2" t="str">
        <f t="shared" si="67"/>
        <v>ITEM12=</v>
      </c>
      <c r="BU271" s="2" t="str">
        <f t="shared" si="74"/>
        <v>ITEM13=</v>
      </c>
      <c r="BV271" s="2" t="str">
        <f t="shared" si="75"/>
        <v>ITEM14=</v>
      </c>
    </row>
    <row r="272" spans="1:74" ht="21" customHeight="1" x14ac:dyDescent="0.15">
      <c r="A272" s="10"/>
      <c r="B272" s="10"/>
      <c r="C272" s="10"/>
      <c r="D272" s="11"/>
      <c r="E272" s="11"/>
      <c r="F272" s="11"/>
      <c r="G272" s="11"/>
      <c r="H272" s="11"/>
      <c r="I272" s="11"/>
      <c r="J272" s="11"/>
      <c r="K272" s="11"/>
      <c r="L272" s="11"/>
      <c r="M272" s="11"/>
      <c r="N272" s="11"/>
      <c r="O272" s="11"/>
      <c r="P272" s="11"/>
      <c r="Q272" s="11"/>
      <c r="R272" s="11"/>
      <c r="S272" s="11"/>
      <c r="T272" s="11"/>
      <c r="U272" s="12"/>
      <c r="V272" s="12"/>
      <c r="W272" s="13"/>
      <c r="X272" s="13"/>
      <c r="Y272" s="13"/>
      <c r="Z272" s="13"/>
      <c r="AA272" s="14"/>
      <c r="AB272" s="15"/>
      <c r="AC272" s="15"/>
      <c r="AD272" s="16"/>
      <c r="AE272" s="17"/>
      <c r="AF272" s="18"/>
      <c r="AG272" s="12"/>
      <c r="AH272" s="12"/>
      <c r="AI272" s="12"/>
      <c r="AJ272" s="12"/>
      <c r="AK272" s="13"/>
      <c r="AL272" s="13"/>
      <c r="AM272" s="13"/>
      <c r="AN272" s="13"/>
      <c r="AO272" s="19"/>
      <c r="AP272" s="17"/>
      <c r="AQ272" s="20"/>
      <c r="AR272" s="15"/>
      <c r="AS272" s="15"/>
      <c r="AT272" s="21"/>
      <c r="AU272" s="11"/>
      <c r="AV272" s="11"/>
      <c r="AW272" s="11"/>
      <c r="AX272" s="11"/>
      <c r="AY272" s="11"/>
      <c r="AZ272" s="11"/>
      <c r="BA272" s="11"/>
      <c r="BB272" s="11"/>
      <c r="BC272" s="11"/>
      <c r="BI272" s="2" t="str">
        <f t="shared" si="68"/>
        <v>ITEM1=</v>
      </c>
      <c r="BJ272" s="2" t="str">
        <f t="shared" si="69"/>
        <v>ITEM2=</v>
      </c>
      <c r="BK272" s="2" t="str">
        <f t="shared" si="70"/>
        <v>ITEM3=</v>
      </c>
      <c r="BL272" s="2" t="str">
        <f t="shared" si="71"/>
        <v>ITEM4=</v>
      </c>
      <c r="BM272" s="2" t="str">
        <f t="shared" si="62"/>
        <v>ITEM5=</v>
      </c>
      <c r="BN272" s="2" t="str">
        <f t="shared" si="72"/>
        <v>ITEM6=</v>
      </c>
      <c r="BO272" s="2" t="str">
        <f t="shared" si="63"/>
        <v>ITEM7=</v>
      </c>
      <c r="BP272" s="2" t="str">
        <f t="shared" si="64"/>
        <v>ITEM8=</v>
      </c>
      <c r="BQ272" s="2" t="str">
        <f t="shared" si="65"/>
        <v>ITEM9=</v>
      </c>
      <c r="BR272" s="2" t="str">
        <f t="shared" si="73"/>
        <v>ITEM10=</v>
      </c>
      <c r="BS272" s="2" t="str">
        <f t="shared" si="66"/>
        <v>ITEM11=</v>
      </c>
      <c r="BT272" s="2" t="str">
        <f t="shared" si="67"/>
        <v>ITEM12=</v>
      </c>
      <c r="BU272" s="2" t="str">
        <f t="shared" si="74"/>
        <v>ITEM13=</v>
      </c>
      <c r="BV272" s="2" t="str">
        <f t="shared" si="75"/>
        <v>ITEM14=</v>
      </c>
    </row>
    <row r="273" spans="1:74" ht="21" customHeight="1" x14ac:dyDescent="0.15">
      <c r="A273" s="10"/>
      <c r="B273" s="10"/>
      <c r="C273" s="10"/>
      <c r="D273" s="11"/>
      <c r="E273" s="11"/>
      <c r="F273" s="11"/>
      <c r="G273" s="11"/>
      <c r="H273" s="11"/>
      <c r="I273" s="11"/>
      <c r="J273" s="11"/>
      <c r="K273" s="11"/>
      <c r="L273" s="11"/>
      <c r="M273" s="11"/>
      <c r="N273" s="11"/>
      <c r="O273" s="11"/>
      <c r="P273" s="11"/>
      <c r="Q273" s="11"/>
      <c r="R273" s="11"/>
      <c r="S273" s="11"/>
      <c r="T273" s="11"/>
      <c r="U273" s="12"/>
      <c r="V273" s="12"/>
      <c r="W273" s="13"/>
      <c r="X273" s="13"/>
      <c r="Y273" s="13"/>
      <c r="Z273" s="13"/>
      <c r="AA273" s="14"/>
      <c r="AB273" s="15"/>
      <c r="AC273" s="15"/>
      <c r="AD273" s="16"/>
      <c r="AE273" s="17"/>
      <c r="AF273" s="18"/>
      <c r="AG273" s="12"/>
      <c r="AH273" s="12"/>
      <c r="AI273" s="12"/>
      <c r="AJ273" s="12"/>
      <c r="AK273" s="13"/>
      <c r="AL273" s="13"/>
      <c r="AM273" s="13"/>
      <c r="AN273" s="13"/>
      <c r="AO273" s="19"/>
      <c r="AP273" s="17"/>
      <c r="AQ273" s="20"/>
      <c r="AR273" s="15"/>
      <c r="AS273" s="15"/>
      <c r="AT273" s="21"/>
      <c r="AU273" s="11"/>
      <c r="AV273" s="11"/>
      <c r="AW273" s="11"/>
      <c r="AX273" s="11"/>
      <c r="AY273" s="11"/>
      <c r="AZ273" s="11"/>
      <c r="BA273" s="11"/>
      <c r="BB273" s="11"/>
      <c r="BC273" s="11"/>
      <c r="BI273" s="2" t="str">
        <f t="shared" si="68"/>
        <v>ITEM1=</v>
      </c>
      <c r="BJ273" s="2" t="str">
        <f t="shared" si="69"/>
        <v>ITEM2=</v>
      </c>
      <c r="BK273" s="2" t="str">
        <f t="shared" si="70"/>
        <v>ITEM3=</v>
      </c>
      <c r="BL273" s="2" t="str">
        <f t="shared" si="71"/>
        <v>ITEM4=</v>
      </c>
      <c r="BM273" s="2" t="str">
        <f t="shared" si="62"/>
        <v>ITEM5=</v>
      </c>
      <c r="BN273" s="2" t="str">
        <f t="shared" si="72"/>
        <v>ITEM6=</v>
      </c>
      <c r="BO273" s="2" t="str">
        <f t="shared" si="63"/>
        <v>ITEM7=</v>
      </c>
      <c r="BP273" s="2" t="str">
        <f t="shared" si="64"/>
        <v>ITEM8=</v>
      </c>
      <c r="BQ273" s="2" t="str">
        <f t="shared" si="65"/>
        <v>ITEM9=</v>
      </c>
      <c r="BR273" s="2" t="str">
        <f t="shared" si="73"/>
        <v>ITEM10=</v>
      </c>
      <c r="BS273" s="2" t="str">
        <f t="shared" si="66"/>
        <v>ITEM11=</v>
      </c>
      <c r="BT273" s="2" t="str">
        <f t="shared" si="67"/>
        <v>ITEM12=</v>
      </c>
      <c r="BU273" s="2" t="str">
        <f t="shared" si="74"/>
        <v>ITEM13=</v>
      </c>
      <c r="BV273" s="2" t="str">
        <f t="shared" si="75"/>
        <v>ITEM14=</v>
      </c>
    </row>
    <row r="274" spans="1:74" ht="21" customHeight="1" x14ac:dyDescent="0.15">
      <c r="A274" s="10"/>
      <c r="B274" s="10"/>
      <c r="C274" s="10"/>
      <c r="D274" s="11"/>
      <c r="E274" s="11"/>
      <c r="F274" s="11"/>
      <c r="G274" s="11"/>
      <c r="H274" s="11"/>
      <c r="I274" s="11"/>
      <c r="J274" s="11"/>
      <c r="K274" s="11"/>
      <c r="L274" s="11"/>
      <c r="M274" s="11"/>
      <c r="N274" s="11"/>
      <c r="O274" s="11"/>
      <c r="P274" s="11"/>
      <c r="Q274" s="11"/>
      <c r="R274" s="11"/>
      <c r="S274" s="11"/>
      <c r="T274" s="11"/>
      <c r="U274" s="12"/>
      <c r="V274" s="12"/>
      <c r="W274" s="13"/>
      <c r="X274" s="13"/>
      <c r="Y274" s="13"/>
      <c r="Z274" s="13"/>
      <c r="AA274" s="14"/>
      <c r="AB274" s="15"/>
      <c r="AC274" s="15"/>
      <c r="AD274" s="16"/>
      <c r="AE274" s="17"/>
      <c r="AF274" s="18"/>
      <c r="AG274" s="12"/>
      <c r="AH274" s="12"/>
      <c r="AI274" s="12"/>
      <c r="AJ274" s="12"/>
      <c r="AK274" s="13"/>
      <c r="AL274" s="13"/>
      <c r="AM274" s="13"/>
      <c r="AN274" s="13"/>
      <c r="AO274" s="19"/>
      <c r="AP274" s="17"/>
      <c r="AQ274" s="20"/>
      <c r="AR274" s="15"/>
      <c r="AS274" s="15"/>
      <c r="AT274" s="21"/>
      <c r="AU274" s="11"/>
      <c r="AV274" s="11"/>
      <c r="AW274" s="11"/>
      <c r="AX274" s="11"/>
      <c r="AY274" s="11"/>
      <c r="AZ274" s="11"/>
      <c r="BA274" s="11"/>
      <c r="BB274" s="11"/>
      <c r="BC274" s="11"/>
      <c r="BI274" s="2" t="str">
        <f t="shared" si="68"/>
        <v>ITEM1=</v>
      </c>
      <c r="BJ274" s="2" t="str">
        <f t="shared" si="69"/>
        <v>ITEM2=</v>
      </c>
      <c r="BK274" s="2" t="str">
        <f t="shared" si="70"/>
        <v>ITEM3=</v>
      </c>
      <c r="BL274" s="2" t="str">
        <f t="shared" si="71"/>
        <v>ITEM4=</v>
      </c>
      <c r="BM274" s="2" t="str">
        <f t="shared" si="62"/>
        <v>ITEM5=</v>
      </c>
      <c r="BN274" s="2" t="str">
        <f t="shared" si="72"/>
        <v>ITEM6=</v>
      </c>
      <c r="BO274" s="2" t="str">
        <f t="shared" si="63"/>
        <v>ITEM7=</v>
      </c>
      <c r="BP274" s="2" t="str">
        <f t="shared" si="64"/>
        <v>ITEM8=</v>
      </c>
      <c r="BQ274" s="2" t="str">
        <f t="shared" si="65"/>
        <v>ITEM9=</v>
      </c>
      <c r="BR274" s="2" t="str">
        <f t="shared" si="73"/>
        <v>ITEM10=</v>
      </c>
      <c r="BS274" s="2" t="str">
        <f t="shared" si="66"/>
        <v>ITEM11=</v>
      </c>
      <c r="BT274" s="2" t="str">
        <f t="shared" si="67"/>
        <v>ITEM12=</v>
      </c>
      <c r="BU274" s="2" t="str">
        <f t="shared" si="74"/>
        <v>ITEM13=</v>
      </c>
      <c r="BV274" s="2" t="str">
        <f t="shared" si="75"/>
        <v>ITEM14=</v>
      </c>
    </row>
    <row r="275" spans="1:74" ht="21" customHeight="1" x14ac:dyDescent="0.15">
      <c r="A275" s="10"/>
      <c r="B275" s="10"/>
      <c r="C275" s="10"/>
      <c r="D275" s="11"/>
      <c r="E275" s="11"/>
      <c r="F275" s="11"/>
      <c r="G275" s="11"/>
      <c r="H275" s="11"/>
      <c r="I275" s="11"/>
      <c r="J275" s="11"/>
      <c r="K275" s="11"/>
      <c r="L275" s="11"/>
      <c r="M275" s="11"/>
      <c r="N275" s="11"/>
      <c r="O275" s="11"/>
      <c r="P275" s="11"/>
      <c r="Q275" s="11"/>
      <c r="R275" s="11"/>
      <c r="S275" s="11"/>
      <c r="T275" s="11"/>
      <c r="U275" s="12"/>
      <c r="V275" s="12"/>
      <c r="W275" s="13"/>
      <c r="X275" s="13"/>
      <c r="Y275" s="13"/>
      <c r="Z275" s="13"/>
      <c r="AA275" s="14"/>
      <c r="AB275" s="15"/>
      <c r="AC275" s="15"/>
      <c r="AD275" s="16"/>
      <c r="AE275" s="17"/>
      <c r="AF275" s="18"/>
      <c r="AG275" s="12"/>
      <c r="AH275" s="12"/>
      <c r="AI275" s="12"/>
      <c r="AJ275" s="12"/>
      <c r="AK275" s="13"/>
      <c r="AL275" s="13"/>
      <c r="AM275" s="13"/>
      <c r="AN275" s="13"/>
      <c r="AO275" s="19"/>
      <c r="AP275" s="17"/>
      <c r="AQ275" s="20"/>
      <c r="AR275" s="15"/>
      <c r="AS275" s="15"/>
      <c r="AT275" s="21"/>
      <c r="AU275" s="11"/>
      <c r="AV275" s="11"/>
      <c r="AW275" s="11"/>
      <c r="AX275" s="11"/>
      <c r="AY275" s="11"/>
      <c r="AZ275" s="11"/>
      <c r="BA275" s="11"/>
      <c r="BB275" s="11"/>
      <c r="BC275" s="11"/>
      <c r="BI275" s="2" t="str">
        <f t="shared" si="68"/>
        <v>ITEM1=</v>
      </c>
      <c r="BJ275" s="2" t="str">
        <f t="shared" si="69"/>
        <v>ITEM2=</v>
      </c>
      <c r="BK275" s="2" t="str">
        <f t="shared" si="70"/>
        <v>ITEM3=</v>
      </c>
      <c r="BL275" s="2" t="str">
        <f t="shared" si="71"/>
        <v>ITEM4=</v>
      </c>
      <c r="BM275" s="2" t="str">
        <f t="shared" si="62"/>
        <v>ITEM5=</v>
      </c>
      <c r="BN275" s="2" t="str">
        <f t="shared" si="72"/>
        <v>ITEM6=</v>
      </c>
      <c r="BO275" s="2" t="str">
        <f t="shared" si="63"/>
        <v>ITEM7=</v>
      </c>
      <c r="BP275" s="2" t="str">
        <f t="shared" si="64"/>
        <v>ITEM8=</v>
      </c>
      <c r="BQ275" s="2" t="str">
        <f t="shared" si="65"/>
        <v>ITEM9=</v>
      </c>
      <c r="BR275" s="2" t="str">
        <f t="shared" si="73"/>
        <v>ITEM10=</v>
      </c>
      <c r="BS275" s="2" t="str">
        <f t="shared" si="66"/>
        <v>ITEM11=</v>
      </c>
      <c r="BT275" s="2" t="str">
        <f t="shared" si="67"/>
        <v>ITEM12=</v>
      </c>
      <c r="BU275" s="2" t="str">
        <f t="shared" si="74"/>
        <v>ITEM13=</v>
      </c>
      <c r="BV275" s="2" t="str">
        <f t="shared" si="75"/>
        <v>ITEM14=</v>
      </c>
    </row>
    <row r="276" spans="1:74" ht="21" customHeight="1" x14ac:dyDescent="0.15">
      <c r="A276" s="10"/>
      <c r="B276" s="10"/>
      <c r="C276" s="10"/>
      <c r="D276" s="11"/>
      <c r="E276" s="11"/>
      <c r="F276" s="11"/>
      <c r="G276" s="11"/>
      <c r="H276" s="11"/>
      <c r="I276" s="11"/>
      <c r="J276" s="11"/>
      <c r="K276" s="11"/>
      <c r="L276" s="11"/>
      <c r="M276" s="11"/>
      <c r="N276" s="11"/>
      <c r="O276" s="11"/>
      <c r="P276" s="11"/>
      <c r="Q276" s="11"/>
      <c r="R276" s="11"/>
      <c r="S276" s="11"/>
      <c r="T276" s="11"/>
      <c r="U276" s="12"/>
      <c r="V276" s="12"/>
      <c r="W276" s="13"/>
      <c r="X276" s="13"/>
      <c r="Y276" s="13"/>
      <c r="Z276" s="13"/>
      <c r="AA276" s="14"/>
      <c r="AB276" s="15"/>
      <c r="AC276" s="15"/>
      <c r="AD276" s="16"/>
      <c r="AE276" s="17"/>
      <c r="AF276" s="18"/>
      <c r="AG276" s="12"/>
      <c r="AH276" s="12"/>
      <c r="AI276" s="12"/>
      <c r="AJ276" s="12"/>
      <c r="AK276" s="13"/>
      <c r="AL276" s="13"/>
      <c r="AM276" s="13"/>
      <c r="AN276" s="13"/>
      <c r="AO276" s="19"/>
      <c r="AP276" s="17"/>
      <c r="AQ276" s="20"/>
      <c r="AR276" s="15"/>
      <c r="AS276" s="15"/>
      <c r="AT276" s="21"/>
      <c r="AU276" s="11"/>
      <c r="AV276" s="11"/>
      <c r="AW276" s="11"/>
      <c r="AX276" s="11"/>
      <c r="AY276" s="11"/>
      <c r="AZ276" s="11"/>
      <c r="BA276" s="11"/>
      <c r="BB276" s="11"/>
      <c r="BC276" s="11"/>
      <c r="BI276" s="2" t="str">
        <f t="shared" si="68"/>
        <v>ITEM1=</v>
      </c>
      <c r="BJ276" s="2" t="str">
        <f t="shared" si="69"/>
        <v>ITEM2=</v>
      </c>
      <c r="BK276" s="2" t="str">
        <f t="shared" si="70"/>
        <v>ITEM3=</v>
      </c>
      <c r="BL276" s="2" t="str">
        <f t="shared" si="71"/>
        <v>ITEM4=</v>
      </c>
      <c r="BM276" s="2" t="str">
        <f t="shared" si="62"/>
        <v>ITEM5=</v>
      </c>
      <c r="BN276" s="2" t="str">
        <f t="shared" si="72"/>
        <v>ITEM6=</v>
      </c>
      <c r="BO276" s="2" t="str">
        <f t="shared" si="63"/>
        <v>ITEM7=</v>
      </c>
      <c r="BP276" s="2" t="str">
        <f t="shared" si="64"/>
        <v>ITEM8=</v>
      </c>
      <c r="BQ276" s="2" t="str">
        <f t="shared" si="65"/>
        <v>ITEM9=</v>
      </c>
      <c r="BR276" s="2" t="str">
        <f t="shared" si="73"/>
        <v>ITEM10=</v>
      </c>
      <c r="BS276" s="2" t="str">
        <f t="shared" si="66"/>
        <v>ITEM11=</v>
      </c>
      <c r="BT276" s="2" t="str">
        <f t="shared" si="67"/>
        <v>ITEM12=</v>
      </c>
      <c r="BU276" s="2" t="str">
        <f t="shared" si="74"/>
        <v>ITEM13=</v>
      </c>
      <c r="BV276" s="2" t="str">
        <f t="shared" si="75"/>
        <v>ITEM14=</v>
      </c>
    </row>
    <row r="277" spans="1:74" ht="21" customHeight="1" x14ac:dyDescent="0.15">
      <c r="A277" s="10"/>
      <c r="B277" s="10"/>
      <c r="C277" s="10"/>
      <c r="D277" s="11"/>
      <c r="E277" s="11"/>
      <c r="F277" s="11"/>
      <c r="G277" s="11"/>
      <c r="H277" s="11"/>
      <c r="I277" s="11"/>
      <c r="J277" s="11"/>
      <c r="K277" s="11"/>
      <c r="L277" s="11"/>
      <c r="M277" s="11"/>
      <c r="N277" s="11"/>
      <c r="O277" s="11"/>
      <c r="P277" s="11"/>
      <c r="Q277" s="11"/>
      <c r="R277" s="11"/>
      <c r="S277" s="11"/>
      <c r="T277" s="11"/>
      <c r="U277" s="12"/>
      <c r="V277" s="12"/>
      <c r="W277" s="13"/>
      <c r="X277" s="13"/>
      <c r="Y277" s="13"/>
      <c r="Z277" s="13"/>
      <c r="AA277" s="14"/>
      <c r="AB277" s="15"/>
      <c r="AC277" s="15"/>
      <c r="AD277" s="16"/>
      <c r="AE277" s="17"/>
      <c r="AF277" s="18"/>
      <c r="AG277" s="12"/>
      <c r="AH277" s="12"/>
      <c r="AI277" s="12"/>
      <c r="AJ277" s="12"/>
      <c r="AK277" s="13"/>
      <c r="AL277" s="13"/>
      <c r="AM277" s="13"/>
      <c r="AN277" s="13"/>
      <c r="AO277" s="19"/>
      <c r="AP277" s="17"/>
      <c r="AQ277" s="20"/>
      <c r="AR277" s="15"/>
      <c r="AS277" s="15"/>
      <c r="AT277" s="21"/>
      <c r="AU277" s="11"/>
      <c r="AV277" s="11"/>
      <c r="AW277" s="11"/>
      <c r="AX277" s="11"/>
      <c r="AY277" s="11"/>
      <c r="AZ277" s="11"/>
      <c r="BA277" s="11"/>
      <c r="BB277" s="11"/>
      <c r="BC277" s="11"/>
      <c r="BI277" s="2" t="str">
        <f t="shared" si="68"/>
        <v>ITEM1=</v>
      </c>
      <c r="BJ277" s="2" t="str">
        <f t="shared" si="69"/>
        <v>ITEM2=</v>
      </c>
      <c r="BK277" s="2" t="str">
        <f t="shared" si="70"/>
        <v>ITEM3=</v>
      </c>
      <c r="BL277" s="2" t="str">
        <f t="shared" si="71"/>
        <v>ITEM4=</v>
      </c>
      <c r="BM277" s="2" t="str">
        <f t="shared" si="62"/>
        <v>ITEM5=</v>
      </c>
      <c r="BN277" s="2" t="str">
        <f t="shared" si="72"/>
        <v>ITEM6=</v>
      </c>
      <c r="BO277" s="2" t="str">
        <f t="shared" si="63"/>
        <v>ITEM7=</v>
      </c>
      <c r="BP277" s="2" t="str">
        <f t="shared" si="64"/>
        <v>ITEM8=</v>
      </c>
      <c r="BQ277" s="2" t="str">
        <f t="shared" si="65"/>
        <v>ITEM9=</v>
      </c>
      <c r="BR277" s="2" t="str">
        <f t="shared" si="73"/>
        <v>ITEM10=</v>
      </c>
      <c r="BS277" s="2" t="str">
        <f t="shared" si="66"/>
        <v>ITEM11=</v>
      </c>
      <c r="BT277" s="2" t="str">
        <f t="shared" si="67"/>
        <v>ITEM12=</v>
      </c>
      <c r="BU277" s="2" t="str">
        <f t="shared" si="74"/>
        <v>ITEM13=</v>
      </c>
      <c r="BV277" s="2" t="str">
        <f t="shared" si="75"/>
        <v>ITEM14=</v>
      </c>
    </row>
    <row r="278" spans="1:74" ht="21" customHeight="1" x14ac:dyDescent="0.15">
      <c r="A278" s="10"/>
      <c r="B278" s="10"/>
      <c r="C278" s="10"/>
      <c r="D278" s="11"/>
      <c r="E278" s="11"/>
      <c r="F278" s="11"/>
      <c r="G278" s="11"/>
      <c r="H278" s="11"/>
      <c r="I278" s="11"/>
      <c r="J278" s="11"/>
      <c r="K278" s="11"/>
      <c r="L278" s="11"/>
      <c r="M278" s="11"/>
      <c r="N278" s="11"/>
      <c r="O278" s="11"/>
      <c r="P278" s="11"/>
      <c r="Q278" s="11"/>
      <c r="R278" s="11"/>
      <c r="S278" s="11"/>
      <c r="T278" s="11"/>
      <c r="U278" s="12"/>
      <c r="V278" s="12"/>
      <c r="W278" s="13"/>
      <c r="X278" s="13"/>
      <c r="Y278" s="13"/>
      <c r="Z278" s="13"/>
      <c r="AA278" s="14"/>
      <c r="AB278" s="15"/>
      <c r="AC278" s="15"/>
      <c r="AD278" s="16"/>
      <c r="AE278" s="17"/>
      <c r="AF278" s="18"/>
      <c r="AG278" s="12"/>
      <c r="AH278" s="12"/>
      <c r="AI278" s="12"/>
      <c r="AJ278" s="12"/>
      <c r="AK278" s="13"/>
      <c r="AL278" s="13"/>
      <c r="AM278" s="13"/>
      <c r="AN278" s="13"/>
      <c r="AO278" s="19"/>
      <c r="AP278" s="17"/>
      <c r="AQ278" s="20"/>
      <c r="AR278" s="15"/>
      <c r="AS278" s="15"/>
      <c r="AT278" s="21"/>
      <c r="AU278" s="11"/>
      <c r="AV278" s="11"/>
      <c r="AW278" s="11"/>
      <c r="AX278" s="11"/>
      <c r="AY278" s="11"/>
      <c r="AZ278" s="11"/>
      <c r="BA278" s="11"/>
      <c r="BB278" s="11"/>
      <c r="BC278" s="11"/>
      <c r="BI278" s="2" t="str">
        <f t="shared" si="68"/>
        <v>ITEM1=</v>
      </c>
      <c r="BJ278" s="2" t="str">
        <f t="shared" si="69"/>
        <v>ITEM2=</v>
      </c>
      <c r="BK278" s="2" t="str">
        <f t="shared" si="70"/>
        <v>ITEM3=</v>
      </c>
      <c r="BL278" s="2" t="str">
        <f t="shared" si="71"/>
        <v>ITEM4=</v>
      </c>
      <c r="BM278" s="2" t="str">
        <f t="shared" si="62"/>
        <v>ITEM5=</v>
      </c>
      <c r="BN278" s="2" t="str">
        <f t="shared" si="72"/>
        <v>ITEM6=</v>
      </c>
      <c r="BO278" s="2" t="str">
        <f t="shared" si="63"/>
        <v>ITEM7=</v>
      </c>
      <c r="BP278" s="2" t="str">
        <f t="shared" si="64"/>
        <v>ITEM8=</v>
      </c>
      <c r="BQ278" s="2" t="str">
        <f t="shared" si="65"/>
        <v>ITEM9=</v>
      </c>
      <c r="BR278" s="2" t="str">
        <f t="shared" si="73"/>
        <v>ITEM10=</v>
      </c>
      <c r="BS278" s="2" t="str">
        <f t="shared" si="66"/>
        <v>ITEM11=</v>
      </c>
      <c r="BT278" s="2" t="str">
        <f t="shared" si="67"/>
        <v>ITEM12=</v>
      </c>
      <c r="BU278" s="2" t="str">
        <f t="shared" si="74"/>
        <v>ITEM13=</v>
      </c>
      <c r="BV278" s="2" t="str">
        <f t="shared" si="75"/>
        <v>ITEM14=</v>
      </c>
    </row>
    <row r="279" spans="1:74" ht="21" customHeight="1" x14ac:dyDescent="0.15">
      <c r="A279" s="10"/>
      <c r="B279" s="10"/>
      <c r="C279" s="10"/>
      <c r="D279" s="11"/>
      <c r="E279" s="11"/>
      <c r="F279" s="11"/>
      <c r="G279" s="11"/>
      <c r="H279" s="11"/>
      <c r="I279" s="11"/>
      <c r="J279" s="11"/>
      <c r="K279" s="11"/>
      <c r="L279" s="11"/>
      <c r="M279" s="11"/>
      <c r="N279" s="11"/>
      <c r="O279" s="11"/>
      <c r="P279" s="11"/>
      <c r="Q279" s="11"/>
      <c r="R279" s="11"/>
      <c r="S279" s="11"/>
      <c r="T279" s="11"/>
      <c r="U279" s="12"/>
      <c r="V279" s="12"/>
      <c r="W279" s="13"/>
      <c r="X279" s="13"/>
      <c r="Y279" s="13"/>
      <c r="Z279" s="13"/>
      <c r="AA279" s="14"/>
      <c r="AB279" s="15"/>
      <c r="AC279" s="15"/>
      <c r="AD279" s="16"/>
      <c r="AE279" s="17"/>
      <c r="AF279" s="18"/>
      <c r="AG279" s="12"/>
      <c r="AH279" s="12"/>
      <c r="AI279" s="12"/>
      <c r="AJ279" s="12"/>
      <c r="AK279" s="13"/>
      <c r="AL279" s="13"/>
      <c r="AM279" s="13"/>
      <c r="AN279" s="13"/>
      <c r="AO279" s="19"/>
      <c r="AP279" s="17"/>
      <c r="AQ279" s="20"/>
      <c r="AR279" s="15"/>
      <c r="AS279" s="15"/>
      <c r="AT279" s="21"/>
      <c r="AU279" s="11"/>
      <c r="AV279" s="11"/>
      <c r="AW279" s="11"/>
      <c r="AX279" s="11"/>
      <c r="AY279" s="11"/>
      <c r="AZ279" s="11"/>
      <c r="BA279" s="11"/>
      <c r="BB279" s="11"/>
      <c r="BC279" s="11"/>
      <c r="BI279" s="2" t="str">
        <f t="shared" si="68"/>
        <v>ITEM1=</v>
      </c>
      <c r="BJ279" s="2" t="str">
        <f t="shared" si="69"/>
        <v>ITEM2=</v>
      </c>
      <c r="BK279" s="2" t="str">
        <f t="shared" si="70"/>
        <v>ITEM3=</v>
      </c>
      <c r="BL279" s="2" t="str">
        <f t="shared" si="71"/>
        <v>ITEM4=</v>
      </c>
      <c r="BM279" s="2" t="str">
        <f t="shared" si="62"/>
        <v>ITEM5=</v>
      </c>
      <c r="BN279" s="2" t="str">
        <f t="shared" si="72"/>
        <v>ITEM6=</v>
      </c>
      <c r="BO279" s="2" t="str">
        <f t="shared" si="63"/>
        <v>ITEM7=</v>
      </c>
      <c r="BP279" s="2" t="str">
        <f t="shared" si="64"/>
        <v>ITEM8=</v>
      </c>
      <c r="BQ279" s="2" t="str">
        <f t="shared" si="65"/>
        <v>ITEM9=</v>
      </c>
      <c r="BR279" s="2" t="str">
        <f t="shared" si="73"/>
        <v>ITEM10=</v>
      </c>
      <c r="BS279" s="2" t="str">
        <f t="shared" si="66"/>
        <v>ITEM11=</v>
      </c>
      <c r="BT279" s="2" t="str">
        <f t="shared" si="67"/>
        <v>ITEM12=</v>
      </c>
      <c r="BU279" s="2" t="str">
        <f t="shared" si="74"/>
        <v>ITEM13=</v>
      </c>
      <c r="BV279" s="2" t="str">
        <f t="shared" si="75"/>
        <v>ITEM14=</v>
      </c>
    </row>
    <row r="280" spans="1:74" ht="21" customHeight="1" x14ac:dyDescent="0.15">
      <c r="A280" s="10"/>
      <c r="B280" s="10"/>
      <c r="C280" s="10"/>
      <c r="D280" s="11"/>
      <c r="E280" s="11"/>
      <c r="F280" s="11"/>
      <c r="G280" s="11"/>
      <c r="H280" s="11"/>
      <c r="I280" s="11"/>
      <c r="J280" s="11"/>
      <c r="K280" s="11"/>
      <c r="L280" s="11"/>
      <c r="M280" s="11"/>
      <c r="N280" s="11"/>
      <c r="O280" s="11"/>
      <c r="P280" s="11"/>
      <c r="Q280" s="11"/>
      <c r="R280" s="11"/>
      <c r="S280" s="11"/>
      <c r="T280" s="11"/>
      <c r="U280" s="12"/>
      <c r="V280" s="12"/>
      <c r="W280" s="13"/>
      <c r="X280" s="13"/>
      <c r="Y280" s="13"/>
      <c r="Z280" s="13"/>
      <c r="AA280" s="14"/>
      <c r="AB280" s="15"/>
      <c r="AC280" s="15"/>
      <c r="AD280" s="16"/>
      <c r="AE280" s="17"/>
      <c r="AF280" s="18"/>
      <c r="AG280" s="12"/>
      <c r="AH280" s="12"/>
      <c r="AI280" s="12"/>
      <c r="AJ280" s="12"/>
      <c r="AK280" s="13"/>
      <c r="AL280" s="13"/>
      <c r="AM280" s="13"/>
      <c r="AN280" s="13"/>
      <c r="AO280" s="19"/>
      <c r="AP280" s="17"/>
      <c r="AQ280" s="20"/>
      <c r="AR280" s="15"/>
      <c r="AS280" s="15"/>
      <c r="AT280" s="21"/>
      <c r="AU280" s="11"/>
      <c r="AV280" s="11"/>
      <c r="AW280" s="11"/>
      <c r="AX280" s="11"/>
      <c r="AY280" s="11"/>
      <c r="AZ280" s="11"/>
      <c r="BA280" s="11"/>
      <c r="BB280" s="11"/>
      <c r="BC280" s="11"/>
      <c r="BI280" s="2" t="str">
        <f t="shared" si="68"/>
        <v>ITEM1=</v>
      </c>
      <c r="BJ280" s="2" t="str">
        <f t="shared" si="69"/>
        <v>ITEM2=</v>
      </c>
      <c r="BK280" s="2" t="str">
        <f t="shared" si="70"/>
        <v>ITEM3=</v>
      </c>
      <c r="BL280" s="2" t="str">
        <f t="shared" si="71"/>
        <v>ITEM4=</v>
      </c>
      <c r="BM280" s="2" t="str">
        <f t="shared" si="62"/>
        <v>ITEM5=</v>
      </c>
      <c r="BN280" s="2" t="str">
        <f t="shared" si="72"/>
        <v>ITEM6=</v>
      </c>
      <c r="BO280" s="2" t="str">
        <f t="shared" si="63"/>
        <v>ITEM7=</v>
      </c>
      <c r="BP280" s="2" t="str">
        <f t="shared" si="64"/>
        <v>ITEM8=</v>
      </c>
      <c r="BQ280" s="2" t="str">
        <f t="shared" si="65"/>
        <v>ITEM9=</v>
      </c>
      <c r="BR280" s="2" t="str">
        <f t="shared" si="73"/>
        <v>ITEM10=</v>
      </c>
      <c r="BS280" s="2" t="str">
        <f t="shared" si="66"/>
        <v>ITEM11=</v>
      </c>
      <c r="BT280" s="2" t="str">
        <f t="shared" si="67"/>
        <v>ITEM12=</v>
      </c>
      <c r="BU280" s="2" t="str">
        <f t="shared" si="74"/>
        <v>ITEM13=</v>
      </c>
      <c r="BV280" s="2" t="str">
        <f t="shared" si="75"/>
        <v>ITEM14=</v>
      </c>
    </row>
    <row r="281" spans="1:74" ht="21" customHeight="1" x14ac:dyDescent="0.15">
      <c r="A281" s="10"/>
      <c r="B281" s="10"/>
      <c r="C281" s="10"/>
      <c r="D281" s="11"/>
      <c r="E281" s="11"/>
      <c r="F281" s="11"/>
      <c r="G281" s="11"/>
      <c r="H281" s="11"/>
      <c r="I281" s="11"/>
      <c r="J281" s="11"/>
      <c r="K281" s="11"/>
      <c r="L281" s="11"/>
      <c r="M281" s="11"/>
      <c r="N281" s="11"/>
      <c r="O281" s="11"/>
      <c r="P281" s="11"/>
      <c r="Q281" s="11"/>
      <c r="R281" s="11"/>
      <c r="S281" s="11"/>
      <c r="T281" s="11"/>
      <c r="U281" s="12"/>
      <c r="V281" s="12"/>
      <c r="W281" s="13"/>
      <c r="X281" s="13"/>
      <c r="Y281" s="13"/>
      <c r="Z281" s="13"/>
      <c r="AA281" s="14"/>
      <c r="AB281" s="15"/>
      <c r="AC281" s="15"/>
      <c r="AD281" s="16"/>
      <c r="AE281" s="17"/>
      <c r="AF281" s="18"/>
      <c r="AG281" s="12"/>
      <c r="AH281" s="12"/>
      <c r="AI281" s="12"/>
      <c r="AJ281" s="12"/>
      <c r="AK281" s="13"/>
      <c r="AL281" s="13"/>
      <c r="AM281" s="13"/>
      <c r="AN281" s="13"/>
      <c r="AO281" s="19"/>
      <c r="AP281" s="17"/>
      <c r="AQ281" s="20"/>
      <c r="AR281" s="15"/>
      <c r="AS281" s="15"/>
      <c r="AT281" s="21"/>
      <c r="AU281" s="11"/>
      <c r="AV281" s="11"/>
      <c r="AW281" s="11"/>
      <c r="AX281" s="11"/>
      <c r="AY281" s="11"/>
      <c r="AZ281" s="11"/>
      <c r="BA281" s="11"/>
      <c r="BB281" s="11"/>
      <c r="BC281" s="11"/>
      <c r="BI281" s="2" t="str">
        <f t="shared" si="68"/>
        <v>ITEM1=</v>
      </c>
      <c r="BJ281" s="2" t="str">
        <f t="shared" si="69"/>
        <v>ITEM2=</v>
      </c>
      <c r="BK281" s="2" t="str">
        <f t="shared" si="70"/>
        <v>ITEM3=</v>
      </c>
      <c r="BL281" s="2" t="str">
        <f t="shared" si="71"/>
        <v>ITEM4=</v>
      </c>
      <c r="BM281" s="2" t="str">
        <f t="shared" si="62"/>
        <v>ITEM5=</v>
      </c>
      <c r="BN281" s="2" t="str">
        <f t="shared" si="72"/>
        <v>ITEM6=</v>
      </c>
      <c r="BO281" s="2" t="str">
        <f t="shared" si="63"/>
        <v>ITEM7=</v>
      </c>
      <c r="BP281" s="2" t="str">
        <f t="shared" si="64"/>
        <v>ITEM8=</v>
      </c>
      <c r="BQ281" s="2" t="str">
        <f t="shared" si="65"/>
        <v>ITEM9=</v>
      </c>
      <c r="BR281" s="2" t="str">
        <f t="shared" si="73"/>
        <v>ITEM10=</v>
      </c>
      <c r="BS281" s="2" t="str">
        <f t="shared" si="66"/>
        <v>ITEM11=</v>
      </c>
      <c r="BT281" s="2" t="str">
        <f t="shared" si="67"/>
        <v>ITEM12=</v>
      </c>
      <c r="BU281" s="2" t="str">
        <f t="shared" si="74"/>
        <v>ITEM13=</v>
      </c>
      <c r="BV281" s="2" t="str">
        <f t="shared" si="75"/>
        <v>ITEM14=</v>
      </c>
    </row>
    <row r="282" spans="1:74" ht="21" customHeight="1" x14ac:dyDescent="0.15">
      <c r="A282" s="10"/>
      <c r="B282" s="10"/>
      <c r="C282" s="10"/>
      <c r="D282" s="11"/>
      <c r="E282" s="11"/>
      <c r="F282" s="11"/>
      <c r="G282" s="11"/>
      <c r="H282" s="11"/>
      <c r="I282" s="11"/>
      <c r="J282" s="11"/>
      <c r="K282" s="11"/>
      <c r="L282" s="11"/>
      <c r="M282" s="11"/>
      <c r="N282" s="11"/>
      <c r="O282" s="11"/>
      <c r="P282" s="11"/>
      <c r="Q282" s="11"/>
      <c r="R282" s="11"/>
      <c r="S282" s="11"/>
      <c r="T282" s="11"/>
      <c r="U282" s="12"/>
      <c r="V282" s="12"/>
      <c r="W282" s="13"/>
      <c r="X282" s="13"/>
      <c r="Y282" s="13"/>
      <c r="Z282" s="13"/>
      <c r="AA282" s="14"/>
      <c r="AB282" s="15"/>
      <c r="AC282" s="15"/>
      <c r="AD282" s="16"/>
      <c r="AE282" s="17"/>
      <c r="AF282" s="18"/>
      <c r="AG282" s="12"/>
      <c r="AH282" s="12"/>
      <c r="AI282" s="12"/>
      <c r="AJ282" s="12"/>
      <c r="AK282" s="13"/>
      <c r="AL282" s="13"/>
      <c r="AM282" s="13"/>
      <c r="AN282" s="13"/>
      <c r="AO282" s="19"/>
      <c r="AP282" s="17"/>
      <c r="AQ282" s="20"/>
      <c r="AR282" s="15"/>
      <c r="AS282" s="15"/>
      <c r="AT282" s="21"/>
      <c r="AU282" s="11"/>
      <c r="AV282" s="11"/>
      <c r="AW282" s="11"/>
      <c r="AX282" s="11"/>
      <c r="AY282" s="11"/>
      <c r="AZ282" s="11"/>
      <c r="BA282" s="11"/>
      <c r="BB282" s="11"/>
      <c r="BC282" s="11"/>
      <c r="BI282" s="2" t="str">
        <f t="shared" si="68"/>
        <v>ITEM1=</v>
      </c>
      <c r="BJ282" s="2" t="str">
        <f t="shared" si="69"/>
        <v>ITEM2=</v>
      </c>
      <c r="BK282" s="2" t="str">
        <f t="shared" si="70"/>
        <v>ITEM3=</v>
      </c>
      <c r="BL282" s="2" t="str">
        <f t="shared" si="71"/>
        <v>ITEM4=</v>
      </c>
      <c r="BM282" s="2" t="str">
        <f t="shared" si="62"/>
        <v>ITEM5=</v>
      </c>
      <c r="BN282" s="2" t="str">
        <f t="shared" si="72"/>
        <v>ITEM6=</v>
      </c>
      <c r="BO282" s="2" t="str">
        <f t="shared" si="63"/>
        <v>ITEM7=</v>
      </c>
      <c r="BP282" s="2" t="str">
        <f t="shared" si="64"/>
        <v>ITEM8=</v>
      </c>
      <c r="BQ282" s="2" t="str">
        <f t="shared" si="65"/>
        <v>ITEM9=</v>
      </c>
      <c r="BR282" s="2" t="str">
        <f t="shared" si="73"/>
        <v>ITEM10=</v>
      </c>
      <c r="BS282" s="2" t="str">
        <f t="shared" si="66"/>
        <v>ITEM11=</v>
      </c>
      <c r="BT282" s="2" t="str">
        <f t="shared" si="67"/>
        <v>ITEM12=</v>
      </c>
      <c r="BU282" s="2" t="str">
        <f t="shared" si="74"/>
        <v>ITEM13=</v>
      </c>
      <c r="BV282" s="2" t="str">
        <f t="shared" si="75"/>
        <v>ITEM14=</v>
      </c>
    </row>
    <row r="283" spans="1:74" ht="21" customHeight="1" x14ac:dyDescent="0.15">
      <c r="A283" s="10"/>
      <c r="B283" s="10"/>
      <c r="C283" s="10"/>
      <c r="D283" s="11"/>
      <c r="E283" s="11"/>
      <c r="F283" s="11"/>
      <c r="G283" s="11"/>
      <c r="H283" s="11"/>
      <c r="I283" s="11"/>
      <c r="J283" s="11"/>
      <c r="K283" s="11"/>
      <c r="L283" s="11"/>
      <c r="M283" s="11"/>
      <c r="N283" s="11"/>
      <c r="O283" s="11"/>
      <c r="P283" s="11"/>
      <c r="Q283" s="11"/>
      <c r="R283" s="11"/>
      <c r="S283" s="11"/>
      <c r="T283" s="11"/>
      <c r="U283" s="12"/>
      <c r="V283" s="12"/>
      <c r="W283" s="13"/>
      <c r="X283" s="13"/>
      <c r="Y283" s="13"/>
      <c r="Z283" s="13"/>
      <c r="AA283" s="14"/>
      <c r="AB283" s="15"/>
      <c r="AC283" s="15"/>
      <c r="AD283" s="16"/>
      <c r="AE283" s="17"/>
      <c r="AF283" s="18"/>
      <c r="AG283" s="12"/>
      <c r="AH283" s="12"/>
      <c r="AI283" s="12"/>
      <c r="AJ283" s="12"/>
      <c r="AK283" s="13"/>
      <c r="AL283" s="13"/>
      <c r="AM283" s="13"/>
      <c r="AN283" s="13"/>
      <c r="AO283" s="19"/>
      <c r="AP283" s="17"/>
      <c r="AQ283" s="20"/>
      <c r="AR283" s="15"/>
      <c r="AS283" s="15"/>
      <c r="AT283" s="21"/>
      <c r="AU283" s="11"/>
      <c r="AV283" s="11"/>
      <c r="AW283" s="11"/>
      <c r="AX283" s="11"/>
      <c r="AY283" s="11"/>
      <c r="AZ283" s="11"/>
      <c r="BA283" s="11"/>
      <c r="BB283" s="11"/>
      <c r="BC283" s="11"/>
      <c r="BI283" s="2" t="str">
        <f t="shared" si="68"/>
        <v>ITEM1=</v>
      </c>
      <c r="BJ283" s="2" t="str">
        <f t="shared" si="69"/>
        <v>ITEM2=</v>
      </c>
      <c r="BK283" s="2" t="str">
        <f t="shared" si="70"/>
        <v>ITEM3=</v>
      </c>
      <c r="BL283" s="2" t="str">
        <f t="shared" si="71"/>
        <v>ITEM4=</v>
      </c>
      <c r="BM283" s="2" t="str">
        <f t="shared" si="62"/>
        <v>ITEM5=</v>
      </c>
      <c r="BN283" s="2" t="str">
        <f t="shared" si="72"/>
        <v>ITEM6=</v>
      </c>
      <c r="BO283" s="2" t="str">
        <f t="shared" si="63"/>
        <v>ITEM7=</v>
      </c>
      <c r="BP283" s="2" t="str">
        <f t="shared" si="64"/>
        <v>ITEM8=</v>
      </c>
      <c r="BQ283" s="2" t="str">
        <f t="shared" si="65"/>
        <v>ITEM9=</v>
      </c>
      <c r="BR283" s="2" t="str">
        <f t="shared" si="73"/>
        <v>ITEM10=</v>
      </c>
      <c r="BS283" s="2" t="str">
        <f t="shared" si="66"/>
        <v>ITEM11=</v>
      </c>
      <c r="BT283" s="2" t="str">
        <f t="shared" si="67"/>
        <v>ITEM12=</v>
      </c>
      <c r="BU283" s="2" t="str">
        <f t="shared" si="74"/>
        <v>ITEM13=</v>
      </c>
      <c r="BV283" s="2" t="str">
        <f t="shared" si="75"/>
        <v>ITEM14=</v>
      </c>
    </row>
    <row r="284" spans="1:74" ht="21" customHeight="1" x14ac:dyDescent="0.15">
      <c r="A284" s="10"/>
      <c r="B284" s="10"/>
      <c r="C284" s="10"/>
      <c r="D284" s="11"/>
      <c r="E284" s="11"/>
      <c r="F284" s="11"/>
      <c r="G284" s="11"/>
      <c r="H284" s="11"/>
      <c r="I284" s="11"/>
      <c r="J284" s="11"/>
      <c r="K284" s="11"/>
      <c r="L284" s="11"/>
      <c r="M284" s="11"/>
      <c r="N284" s="11"/>
      <c r="O284" s="11"/>
      <c r="P284" s="11"/>
      <c r="Q284" s="11"/>
      <c r="R284" s="11"/>
      <c r="S284" s="11"/>
      <c r="T284" s="11"/>
      <c r="U284" s="12"/>
      <c r="V284" s="12"/>
      <c r="W284" s="13"/>
      <c r="X284" s="13"/>
      <c r="Y284" s="13"/>
      <c r="Z284" s="13"/>
      <c r="AA284" s="14"/>
      <c r="AB284" s="15"/>
      <c r="AC284" s="15"/>
      <c r="AD284" s="16"/>
      <c r="AE284" s="17"/>
      <c r="AF284" s="18"/>
      <c r="AG284" s="12"/>
      <c r="AH284" s="12"/>
      <c r="AI284" s="12"/>
      <c r="AJ284" s="12"/>
      <c r="AK284" s="13"/>
      <c r="AL284" s="13"/>
      <c r="AM284" s="13"/>
      <c r="AN284" s="13"/>
      <c r="AO284" s="19"/>
      <c r="AP284" s="17"/>
      <c r="AQ284" s="20"/>
      <c r="AR284" s="15"/>
      <c r="AS284" s="15"/>
      <c r="AT284" s="21"/>
      <c r="AU284" s="11"/>
      <c r="AV284" s="11"/>
      <c r="AW284" s="11"/>
      <c r="AX284" s="11"/>
      <c r="AY284" s="11"/>
      <c r="AZ284" s="11"/>
      <c r="BA284" s="11"/>
      <c r="BB284" s="11"/>
      <c r="BC284" s="11"/>
      <c r="BI284" s="2" t="str">
        <f t="shared" si="68"/>
        <v>ITEM1=</v>
      </c>
      <c r="BJ284" s="2" t="str">
        <f t="shared" si="69"/>
        <v>ITEM2=</v>
      </c>
      <c r="BK284" s="2" t="str">
        <f t="shared" si="70"/>
        <v>ITEM3=</v>
      </c>
      <c r="BL284" s="2" t="str">
        <f t="shared" si="71"/>
        <v>ITEM4=</v>
      </c>
      <c r="BM284" s="2" t="str">
        <f t="shared" si="62"/>
        <v>ITEM5=</v>
      </c>
      <c r="BN284" s="2" t="str">
        <f t="shared" si="72"/>
        <v>ITEM6=</v>
      </c>
      <c r="BO284" s="2" t="str">
        <f t="shared" si="63"/>
        <v>ITEM7=</v>
      </c>
      <c r="BP284" s="2" t="str">
        <f t="shared" si="64"/>
        <v>ITEM8=</v>
      </c>
      <c r="BQ284" s="2" t="str">
        <f t="shared" si="65"/>
        <v>ITEM9=</v>
      </c>
      <c r="BR284" s="2" t="str">
        <f t="shared" si="73"/>
        <v>ITEM10=</v>
      </c>
      <c r="BS284" s="2" t="str">
        <f t="shared" si="66"/>
        <v>ITEM11=</v>
      </c>
      <c r="BT284" s="2" t="str">
        <f t="shared" si="67"/>
        <v>ITEM12=</v>
      </c>
      <c r="BU284" s="2" t="str">
        <f t="shared" si="74"/>
        <v>ITEM13=</v>
      </c>
      <c r="BV284" s="2" t="str">
        <f t="shared" si="75"/>
        <v>ITEM14=</v>
      </c>
    </row>
    <row r="285" spans="1:74" ht="21" customHeight="1" x14ac:dyDescent="0.15">
      <c r="A285" s="10"/>
      <c r="B285" s="10"/>
      <c r="C285" s="10"/>
      <c r="D285" s="11"/>
      <c r="E285" s="11"/>
      <c r="F285" s="11"/>
      <c r="G285" s="11"/>
      <c r="H285" s="11"/>
      <c r="I285" s="11"/>
      <c r="J285" s="11"/>
      <c r="K285" s="11"/>
      <c r="L285" s="11"/>
      <c r="M285" s="11"/>
      <c r="N285" s="11"/>
      <c r="O285" s="11"/>
      <c r="P285" s="11"/>
      <c r="Q285" s="11"/>
      <c r="R285" s="11"/>
      <c r="S285" s="11"/>
      <c r="T285" s="11"/>
      <c r="U285" s="12"/>
      <c r="V285" s="12"/>
      <c r="W285" s="13"/>
      <c r="X285" s="13"/>
      <c r="Y285" s="13"/>
      <c r="Z285" s="13"/>
      <c r="AA285" s="14"/>
      <c r="AB285" s="15"/>
      <c r="AC285" s="15"/>
      <c r="AD285" s="16"/>
      <c r="AE285" s="17"/>
      <c r="AF285" s="18"/>
      <c r="AG285" s="12"/>
      <c r="AH285" s="12"/>
      <c r="AI285" s="12"/>
      <c r="AJ285" s="12"/>
      <c r="AK285" s="13"/>
      <c r="AL285" s="13"/>
      <c r="AM285" s="13"/>
      <c r="AN285" s="13"/>
      <c r="AO285" s="19"/>
      <c r="AP285" s="17"/>
      <c r="AQ285" s="20"/>
      <c r="AR285" s="15"/>
      <c r="AS285" s="15"/>
      <c r="AT285" s="21"/>
      <c r="AU285" s="11"/>
      <c r="AV285" s="11"/>
      <c r="AW285" s="11"/>
      <c r="AX285" s="11"/>
      <c r="AY285" s="11"/>
      <c r="AZ285" s="11"/>
      <c r="BA285" s="11"/>
      <c r="BB285" s="11"/>
      <c r="BC285" s="11"/>
      <c r="BI285" s="2" t="str">
        <f t="shared" si="68"/>
        <v>ITEM1=</v>
      </c>
      <c r="BJ285" s="2" t="str">
        <f t="shared" si="69"/>
        <v>ITEM2=</v>
      </c>
      <c r="BK285" s="2" t="str">
        <f t="shared" si="70"/>
        <v>ITEM3=</v>
      </c>
      <c r="BL285" s="2" t="str">
        <f t="shared" si="71"/>
        <v>ITEM4=</v>
      </c>
      <c r="BM285" s="2" t="str">
        <f t="shared" si="62"/>
        <v>ITEM5=</v>
      </c>
      <c r="BN285" s="2" t="str">
        <f t="shared" si="72"/>
        <v>ITEM6=</v>
      </c>
      <c r="BO285" s="2" t="str">
        <f t="shared" si="63"/>
        <v>ITEM7=</v>
      </c>
      <c r="BP285" s="2" t="str">
        <f t="shared" si="64"/>
        <v>ITEM8=</v>
      </c>
      <c r="BQ285" s="2" t="str">
        <f t="shared" si="65"/>
        <v>ITEM9=</v>
      </c>
      <c r="BR285" s="2" t="str">
        <f t="shared" si="73"/>
        <v>ITEM10=</v>
      </c>
      <c r="BS285" s="2" t="str">
        <f t="shared" si="66"/>
        <v>ITEM11=</v>
      </c>
      <c r="BT285" s="2" t="str">
        <f t="shared" si="67"/>
        <v>ITEM12=</v>
      </c>
      <c r="BU285" s="2" t="str">
        <f t="shared" si="74"/>
        <v>ITEM13=</v>
      </c>
      <c r="BV285" s="2" t="str">
        <f t="shared" si="75"/>
        <v>ITEM14=</v>
      </c>
    </row>
    <row r="286" spans="1:74" ht="21" customHeight="1" x14ac:dyDescent="0.15">
      <c r="A286" s="10"/>
      <c r="B286" s="10"/>
      <c r="C286" s="10"/>
      <c r="D286" s="11"/>
      <c r="E286" s="11"/>
      <c r="F286" s="11"/>
      <c r="G286" s="11"/>
      <c r="H286" s="11"/>
      <c r="I286" s="11"/>
      <c r="J286" s="11"/>
      <c r="K286" s="11"/>
      <c r="L286" s="11"/>
      <c r="M286" s="11"/>
      <c r="N286" s="11"/>
      <c r="O286" s="11"/>
      <c r="P286" s="11"/>
      <c r="Q286" s="11"/>
      <c r="R286" s="11"/>
      <c r="S286" s="11"/>
      <c r="T286" s="11"/>
      <c r="U286" s="12"/>
      <c r="V286" s="12"/>
      <c r="W286" s="13"/>
      <c r="X286" s="13"/>
      <c r="Y286" s="13"/>
      <c r="Z286" s="13"/>
      <c r="AA286" s="14"/>
      <c r="AB286" s="15"/>
      <c r="AC286" s="15"/>
      <c r="AD286" s="16"/>
      <c r="AE286" s="17"/>
      <c r="AF286" s="18"/>
      <c r="AG286" s="12"/>
      <c r="AH286" s="12"/>
      <c r="AI286" s="12"/>
      <c r="AJ286" s="12"/>
      <c r="AK286" s="13"/>
      <c r="AL286" s="13"/>
      <c r="AM286" s="13"/>
      <c r="AN286" s="13"/>
      <c r="AO286" s="19"/>
      <c r="AP286" s="17"/>
      <c r="AQ286" s="20"/>
      <c r="AR286" s="15"/>
      <c r="AS286" s="15"/>
      <c r="AT286" s="21"/>
      <c r="AU286" s="11"/>
      <c r="AV286" s="11"/>
      <c r="AW286" s="11"/>
      <c r="AX286" s="11"/>
      <c r="AY286" s="11"/>
      <c r="AZ286" s="11"/>
      <c r="BA286" s="11"/>
      <c r="BB286" s="11"/>
      <c r="BC286" s="11"/>
      <c r="BI286" s="2" t="str">
        <f t="shared" si="68"/>
        <v>ITEM1=</v>
      </c>
      <c r="BJ286" s="2" t="str">
        <f t="shared" si="69"/>
        <v>ITEM2=</v>
      </c>
      <c r="BK286" s="2" t="str">
        <f t="shared" si="70"/>
        <v>ITEM3=</v>
      </c>
      <c r="BL286" s="2" t="str">
        <f t="shared" si="71"/>
        <v>ITEM4=</v>
      </c>
      <c r="BM286" s="2" t="str">
        <f t="shared" si="62"/>
        <v>ITEM5=</v>
      </c>
      <c r="BN286" s="2" t="str">
        <f t="shared" si="72"/>
        <v>ITEM6=</v>
      </c>
      <c r="BO286" s="2" t="str">
        <f t="shared" si="63"/>
        <v>ITEM7=</v>
      </c>
      <c r="BP286" s="2" t="str">
        <f t="shared" si="64"/>
        <v>ITEM8=</v>
      </c>
      <c r="BQ286" s="2" t="str">
        <f t="shared" si="65"/>
        <v>ITEM9=</v>
      </c>
      <c r="BR286" s="2" t="str">
        <f t="shared" si="73"/>
        <v>ITEM10=</v>
      </c>
      <c r="BS286" s="2" t="str">
        <f t="shared" si="66"/>
        <v>ITEM11=</v>
      </c>
      <c r="BT286" s="2" t="str">
        <f t="shared" si="67"/>
        <v>ITEM12=</v>
      </c>
      <c r="BU286" s="2" t="str">
        <f t="shared" si="74"/>
        <v>ITEM13=</v>
      </c>
      <c r="BV286" s="2" t="str">
        <f t="shared" si="75"/>
        <v>ITEM14=</v>
      </c>
    </row>
    <row r="287" spans="1:74" ht="21" customHeight="1" x14ac:dyDescent="0.15">
      <c r="A287" s="10"/>
      <c r="B287" s="10"/>
      <c r="C287" s="10"/>
      <c r="D287" s="11"/>
      <c r="E287" s="11"/>
      <c r="F287" s="11"/>
      <c r="G287" s="11"/>
      <c r="H287" s="11"/>
      <c r="I287" s="11"/>
      <c r="J287" s="11"/>
      <c r="K287" s="11"/>
      <c r="L287" s="11"/>
      <c r="M287" s="11"/>
      <c r="N287" s="11"/>
      <c r="O287" s="11"/>
      <c r="P287" s="11"/>
      <c r="Q287" s="11"/>
      <c r="R287" s="11"/>
      <c r="S287" s="11"/>
      <c r="T287" s="11"/>
      <c r="U287" s="12"/>
      <c r="V287" s="12"/>
      <c r="W287" s="13"/>
      <c r="X287" s="13"/>
      <c r="Y287" s="13"/>
      <c r="Z287" s="13"/>
      <c r="AA287" s="14"/>
      <c r="AB287" s="15"/>
      <c r="AC287" s="15"/>
      <c r="AD287" s="16"/>
      <c r="AE287" s="17"/>
      <c r="AF287" s="18"/>
      <c r="AG287" s="12"/>
      <c r="AH287" s="12"/>
      <c r="AI287" s="12"/>
      <c r="AJ287" s="12"/>
      <c r="AK287" s="13"/>
      <c r="AL287" s="13"/>
      <c r="AM287" s="13"/>
      <c r="AN287" s="13"/>
      <c r="AO287" s="19"/>
      <c r="AP287" s="17"/>
      <c r="AQ287" s="20"/>
      <c r="AR287" s="15"/>
      <c r="AS287" s="15"/>
      <c r="AT287" s="21"/>
      <c r="AU287" s="11"/>
      <c r="AV287" s="11"/>
      <c r="AW287" s="11"/>
      <c r="AX287" s="11"/>
      <c r="AY287" s="11"/>
      <c r="AZ287" s="11"/>
      <c r="BA287" s="11"/>
      <c r="BB287" s="11"/>
      <c r="BC287" s="11"/>
      <c r="BI287" s="2" t="str">
        <f t="shared" si="68"/>
        <v>ITEM1=</v>
      </c>
      <c r="BJ287" s="2" t="str">
        <f t="shared" si="69"/>
        <v>ITEM2=</v>
      </c>
      <c r="BK287" s="2" t="str">
        <f t="shared" si="70"/>
        <v>ITEM3=</v>
      </c>
      <c r="BL287" s="2" t="str">
        <f t="shared" si="71"/>
        <v>ITEM4=</v>
      </c>
      <c r="BM287" s="2" t="str">
        <f t="shared" si="62"/>
        <v>ITEM5=</v>
      </c>
      <c r="BN287" s="2" t="str">
        <f t="shared" si="72"/>
        <v>ITEM6=</v>
      </c>
      <c r="BO287" s="2" t="str">
        <f t="shared" si="63"/>
        <v>ITEM7=</v>
      </c>
      <c r="BP287" s="2" t="str">
        <f t="shared" si="64"/>
        <v>ITEM8=</v>
      </c>
      <c r="BQ287" s="2" t="str">
        <f t="shared" si="65"/>
        <v>ITEM9=</v>
      </c>
      <c r="BR287" s="2" t="str">
        <f t="shared" si="73"/>
        <v>ITEM10=</v>
      </c>
      <c r="BS287" s="2" t="str">
        <f t="shared" si="66"/>
        <v>ITEM11=</v>
      </c>
      <c r="BT287" s="2" t="str">
        <f t="shared" si="67"/>
        <v>ITEM12=</v>
      </c>
      <c r="BU287" s="2" t="str">
        <f t="shared" si="74"/>
        <v>ITEM13=</v>
      </c>
      <c r="BV287" s="2" t="str">
        <f t="shared" si="75"/>
        <v>ITEM14=</v>
      </c>
    </row>
    <row r="288" spans="1:74" ht="21" customHeight="1" x14ac:dyDescent="0.15">
      <c r="A288" s="10"/>
      <c r="B288" s="10"/>
      <c r="C288" s="10"/>
      <c r="D288" s="11"/>
      <c r="E288" s="11"/>
      <c r="F288" s="11"/>
      <c r="G288" s="11"/>
      <c r="H288" s="11"/>
      <c r="I288" s="11"/>
      <c r="J288" s="11"/>
      <c r="K288" s="11"/>
      <c r="L288" s="11"/>
      <c r="M288" s="11"/>
      <c r="N288" s="11"/>
      <c r="O288" s="11"/>
      <c r="P288" s="11"/>
      <c r="Q288" s="11"/>
      <c r="R288" s="11"/>
      <c r="S288" s="11"/>
      <c r="T288" s="11"/>
      <c r="U288" s="12"/>
      <c r="V288" s="12"/>
      <c r="W288" s="13"/>
      <c r="X288" s="13"/>
      <c r="Y288" s="13"/>
      <c r="Z288" s="13"/>
      <c r="AA288" s="14"/>
      <c r="AB288" s="15"/>
      <c r="AC288" s="15"/>
      <c r="AD288" s="16"/>
      <c r="AE288" s="17"/>
      <c r="AF288" s="18"/>
      <c r="AG288" s="12"/>
      <c r="AH288" s="12"/>
      <c r="AI288" s="12"/>
      <c r="AJ288" s="12"/>
      <c r="AK288" s="13"/>
      <c r="AL288" s="13"/>
      <c r="AM288" s="13"/>
      <c r="AN288" s="13"/>
      <c r="AO288" s="19"/>
      <c r="AP288" s="17"/>
      <c r="AQ288" s="20"/>
      <c r="AR288" s="15"/>
      <c r="AS288" s="15"/>
      <c r="AT288" s="21"/>
      <c r="AU288" s="11"/>
      <c r="AV288" s="11"/>
      <c r="AW288" s="11"/>
      <c r="AX288" s="11"/>
      <c r="AY288" s="11"/>
      <c r="AZ288" s="11"/>
      <c r="BA288" s="11"/>
      <c r="BB288" s="11"/>
      <c r="BC288" s="11"/>
      <c r="BI288" s="2" t="str">
        <f t="shared" si="68"/>
        <v>ITEM1=</v>
      </c>
      <c r="BJ288" s="2" t="str">
        <f t="shared" si="69"/>
        <v>ITEM2=</v>
      </c>
      <c r="BK288" s="2" t="str">
        <f t="shared" si="70"/>
        <v>ITEM3=</v>
      </c>
      <c r="BL288" s="2" t="str">
        <f t="shared" si="71"/>
        <v>ITEM4=</v>
      </c>
      <c r="BM288" s="2" t="str">
        <f t="shared" si="62"/>
        <v>ITEM5=</v>
      </c>
      <c r="BN288" s="2" t="str">
        <f t="shared" si="72"/>
        <v>ITEM6=</v>
      </c>
      <c r="BO288" s="2" t="str">
        <f t="shared" si="63"/>
        <v>ITEM7=</v>
      </c>
      <c r="BP288" s="2" t="str">
        <f t="shared" si="64"/>
        <v>ITEM8=</v>
      </c>
      <c r="BQ288" s="2" t="str">
        <f t="shared" si="65"/>
        <v>ITEM9=</v>
      </c>
      <c r="BR288" s="2" t="str">
        <f t="shared" si="73"/>
        <v>ITEM10=</v>
      </c>
      <c r="BS288" s="2" t="str">
        <f t="shared" si="66"/>
        <v>ITEM11=</v>
      </c>
      <c r="BT288" s="2" t="str">
        <f t="shared" si="67"/>
        <v>ITEM12=</v>
      </c>
      <c r="BU288" s="2" t="str">
        <f t="shared" si="74"/>
        <v>ITEM13=</v>
      </c>
      <c r="BV288" s="2" t="str">
        <f t="shared" si="75"/>
        <v>ITEM14=</v>
      </c>
    </row>
    <row r="289" spans="1:74" ht="21" customHeight="1" x14ac:dyDescent="0.15">
      <c r="A289" s="10"/>
      <c r="B289" s="10"/>
      <c r="C289" s="10"/>
      <c r="D289" s="11"/>
      <c r="E289" s="11"/>
      <c r="F289" s="11"/>
      <c r="G289" s="11"/>
      <c r="H289" s="11"/>
      <c r="I289" s="11"/>
      <c r="J289" s="11"/>
      <c r="K289" s="11"/>
      <c r="L289" s="11"/>
      <c r="M289" s="11"/>
      <c r="N289" s="11"/>
      <c r="O289" s="11"/>
      <c r="P289" s="11"/>
      <c r="Q289" s="11"/>
      <c r="R289" s="11"/>
      <c r="S289" s="11"/>
      <c r="T289" s="11"/>
      <c r="U289" s="12"/>
      <c r="V289" s="12"/>
      <c r="W289" s="13"/>
      <c r="X289" s="13"/>
      <c r="Y289" s="13"/>
      <c r="Z289" s="13"/>
      <c r="AA289" s="14"/>
      <c r="AB289" s="15"/>
      <c r="AC289" s="15"/>
      <c r="AD289" s="16"/>
      <c r="AE289" s="17"/>
      <c r="AF289" s="18"/>
      <c r="AG289" s="12"/>
      <c r="AH289" s="12"/>
      <c r="AI289" s="12"/>
      <c r="AJ289" s="12"/>
      <c r="AK289" s="13"/>
      <c r="AL289" s="13"/>
      <c r="AM289" s="13"/>
      <c r="AN289" s="13"/>
      <c r="AO289" s="19"/>
      <c r="AP289" s="17"/>
      <c r="AQ289" s="20"/>
      <c r="AR289" s="15"/>
      <c r="AS289" s="15"/>
      <c r="AT289" s="21"/>
      <c r="AU289" s="11"/>
      <c r="AV289" s="11"/>
      <c r="AW289" s="11"/>
      <c r="AX289" s="11"/>
      <c r="AY289" s="11"/>
      <c r="AZ289" s="11"/>
      <c r="BA289" s="11"/>
      <c r="BB289" s="11"/>
      <c r="BC289" s="11"/>
      <c r="BI289" s="2" t="str">
        <f t="shared" si="68"/>
        <v>ITEM1=</v>
      </c>
      <c r="BJ289" s="2" t="str">
        <f t="shared" si="69"/>
        <v>ITEM2=</v>
      </c>
      <c r="BK289" s="2" t="str">
        <f t="shared" si="70"/>
        <v>ITEM3=</v>
      </c>
      <c r="BL289" s="2" t="str">
        <f t="shared" si="71"/>
        <v>ITEM4=</v>
      </c>
      <c r="BM289" s="2" t="str">
        <f t="shared" si="62"/>
        <v>ITEM5=</v>
      </c>
      <c r="BN289" s="2" t="str">
        <f t="shared" si="72"/>
        <v>ITEM6=</v>
      </c>
      <c r="BO289" s="2" t="str">
        <f t="shared" si="63"/>
        <v>ITEM7=</v>
      </c>
      <c r="BP289" s="2" t="str">
        <f t="shared" si="64"/>
        <v>ITEM8=</v>
      </c>
      <c r="BQ289" s="2" t="str">
        <f t="shared" si="65"/>
        <v>ITEM9=</v>
      </c>
      <c r="BR289" s="2" t="str">
        <f t="shared" si="73"/>
        <v>ITEM10=</v>
      </c>
      <c r="BS289" s="2" t="str">
        <f t="shared" si="66"/>
        <v>ITEM11=</v>
      </c>
      <c r="BT289" s="2" t="str">
        <f t="shared" si="67"/>
        <v>ITEM12=</v>
      </c>
      <c r="BU289" s="2" t="str">
        <f t="shared" si="74"/>
        <v>ITEM13=</v>
      </c>
      <c r="BV289" s="2" t="str">
        <f t="shared" si="75"/>
        <v>ITEM14=</v>
      </c>
    </row>
    <row r="290" spans="1:74" ht="21" customHeight="1" x14ac:dyDescent="0.15">
      <c r="A290" s="10"/>
      <c r="B290" s="10"/>
      <c r="C290" s="10"/>
      <c r="D290" s="11"/>
      <c r="E290" s="11"/>
      <c r="F290" s="11"/>
      <c r="G290" s="11"/>
      <c r="H290" s="11"/>
      <c r="I290" s="11"/>
      <c r="J290" s="11"/>
      <c r="K290" s="11"/>
      <c r="L290" s="11"/>
      <c r="M290" s="11"/>
      <c r="N290" s="11"/>
      <c r="O290" s="11"/>
      <c r="P290" s="11"/>
      <c r="Q290" s="11"/>
      <c r="R290" s="11"/>
      <c r="S290" s="11"/>
      <c r="T290" s="11"/>
      <c r="U290" s="12"/>
      <c r="V290" s="12"/>
      <c r="W290" s="13"/>
      <c r="X290" s="13"/>
      <c r="Y290" s="13"/>
      <c r="Z290" s="13"/>
      <c r="AA290" s="14"/>
      <c r="AB290" s="15"/>
      <c r="AC290" s="15"/>
      <c r="AD290" s="16"/>
      <c r="AE290" s="17"/>
      <c r="AF290" s="18"/>
      <c r="AG290" s="12"/>
      <c r="AH290" s="12"/>
      <c r="AI290" s="12"/>
      <c r="AJ290" s="12"/>
      <c r="AK290" s="13"/>
      <c r="AL290" s="13"/>
      <c r="AM290" s="13"/>
      <c r="AN290" s="13"/>
      <c r="AO290" s="19"/>
      <c r="AP290" s="17"/>
      <c r="AQ290" s="20"/>
      <c r="AR290" s="15"/>
      <c r="AS290" s="15"/>
      <c r="AT290" s="21"/>
      <c r="AU290" s="11"/>
      <c r="AV290" s="11"/>
      <c r="AW290" s="11"/>
      <c r="AX290" s="11"/>
      <c r="AY290" s="11"/>
      <c r="AZ290" s="11"/>
      <c r="BA290" s="11"/>
      <c r="BB290" s="11"/>
      <c r="BC290" s="11"/>
      <c r="BI290" s="2" t="str">
        <f t="shared" si="68"/>
        <v>ITEM1=</v>
      </c>
      <c r="BJ290" s="2" t="str">
        <f t="shared" si="69"/>
        <v>ITEM2=</v>
      </c>
      <c r="BK290" s="2" t="str">
        <f t="shared" si="70"/>
        <v>ITEM3=</v>
      </c>
      <c r="BL290" s="2" t="str">
        <f t="shared" si="71"/>
        <v>ITEM4=</v>
      </c>
      <c r="BM290" s="2" t="str">
        <f t="shared" si="62"/>
        <v>ITEM5=</v>
      </c>
      <c r="BN290" s="2" t="str">
        <f t="shared" si="72"/>
        <v>ITEM6=</v>
      </c>
      <c r="BO290" s="2" t="str">
        <f t="shared" si="63"/>
        <v>ITEM7=</v>
      </c>
      <c r="BP290" s="2" t="str">
        <f t="shared" si="64"/>
        <v>ITEM8=</v>
      </c>
      <c r="BQ290" s="2" t="str">
        <f t="shared" si="65"/>
        <v>ITEM9=</v>
      </c>
      <c r="BR290" s="2" t="str">
        <f t="shared" si="73"/>
        <v>ITEM10=</v>
      </c>
      <c r="BS290" s="2" t="str">
        <f t="shared" si="66"/>
        <v>ITEM11=</v>
      </c>
      <c r="BT290" s="2" t="str">
        <f t="shared" si="67"/>
        <v>ITEM12=</v>
      </c>
      <c r="BU290" s="2" t="str">
        <f t="shared" si="74"/>
        <v>ITEM13=</v>
      </c>
      <c r="BV290" s="2" t="str">
        <f t="shared" si="75"/>
        <v>ITEM14=</v>
      </c>
    </row>
    <row r="291" spans="1:74" ht="21" customHeight="1" x14ac:dyDescent="0.15">
      <c r="A291" s="10"/>
      <c r="B291" s="10"/>
      <c r="C291" s="10"/>
      <c r="D291" s="11"/>
      <c r="E291" s="11"/>
      <c r="F291" s="11"/>
      <c r="G291" s="11"/>
      <c r="H291" s="11"/>
      <c r="I291" s="11"/>
      <c r="J291" s="11"/>
      <c r="K291" s="11"/>
      <c r="L291" s="11"/>
      <c r="M291" s="11"/>
      <c r="N291" s="11"/>
      <c r="O291" s="11"/>
      <c r="P291" s="11"/>
      <c r="Q291" s="11"/>
      <c r="R291" s="11"/>
      <c r="S291" s="11"/>
      <c r="T291" s="11"/>
      <c r="U291" s="12"/>
      <c r="V291" s="12"/>
      <c r="W291" s="13"/>
      <c r="X291" s="13"/>
      <c r="Y291" s="13"/>
      <c r="Z291" s="13"/>
      <c r="AA291" s="14"/>
      <c r="AB291" s="15"/>
      <c r="AC291" s="15"/>
      <c r="AD291" s="16"/>
      <c r="AE291" s="17"/>
      <c r="AF291" s="18"/>
      <c r="AG291" s="12"/>
      <c r="AH291" s="12"/>
      <c r="AI291" s="12"/>
      <c r="AJ291" s="12"/>
      <c r="AK291" s="13"/>
      <c r="AL291" s="13"/>
      <c r="AM291" s="13"/>
      <c r="AN291" s="13"/>
      <c r="AO291" s="19"/>
      <c r="AP291" s="17"/>
      <c r="AQ291" s="20"/>
      <c r="AR291" s="15"/>
      <c r="AS291" s="15"/>
      <c r="AT291" s="21"/>
      <c r="AU291" s="11"/>
      <c r="AV291" s="11"/>
      <c r="AW291" s="11"/>
      <c r="AX291" s="11"/>
      <c r="AY291" s="11"/>
      <c r="AZ291" s="11"/>
      <c r="BA291" s="11"/>
      <c r="BB291" s="11"/>
      <c r="BC291" s="11"/>
      <c r="BI291" s="2" t="str">
        <f t="shared" si="68"/>
        <v>ITEM1=</v>
      </c>
      <c r="BJ291" s="2" t="str">
        <f t="shared" si="69"/>
        <v>ITEM2=</v>
      </c>
      <c r="BK291" s="2" t="str">
        <f t="shared" si="70"/>
        <v>ITEM3=</v>
      </c>
      <c r="BL291" s="2" t="str">
        <f t="shared" si="71"/>
        <v>ITEM4=</v>
      </c>
      <c r="BM291" s="2" t="str">
        <f t="shared" si="62"/>
        <v>ITEM5=</v>
      </c>
      <c r="BN291" s="2" t="str">
        <f t="shared" si="72"/>
        <v>ITEM6=</v>
      </c>
      <c r="BO291" s="2" t="str">
        <f t="shared" si="63"/>
        <v>ITEM7=</v>
      </c>
      <c r="BP291" s="2" t="str">
        <f t="shared" si="64"/>
        <v>ITEM8=</v>
      </c>
      <c r="BQ291" s="2" t="str">
        <f t="shared" si="65"/>
        <v>ITEM9=</v>
      </c>
      <c r="BR291" s="2" t="str">
        <f t="shared" si="73"/>
        <v>ITEM10=</v>
      </c>
      <c r="BS291" s="2" t="str">
        <f t="shared" si="66"/>
        <v>ITEM11=</v>
      </c>
      <c r="BT291" s="2" t="str">
        <f t="shared" si="67"/>
        <v>ITEM12=</v>
      </c>
      <c r="BU291" s="2" t="str">
        <f t="shared" si="74"/>
        <v>ITEM13=</v>
      </c>
      <c r="BV291" s="2" t="str">
        <f t="shared" si="75"/>
        <v>ITEM14=</v>
      </c>
    </row>
    <row r="292" spans="1:74" ht="21" customHeight="1" x14ac:dyDescent="0.15">
      <c r="A292" s="10"/>
      <c r="B292" s="10"/>
      <c r="C292" s="10"/>
      <c r="D292" s="11"/>
      <c r="E292" s="11"/>
      <c r="F292" s="11"/>
      <c r="G292" s="11"/>
      <c r="H292" s="11"/>
      <c r="I292" s="11"/>
      <c r="J292" s="11"/>
      <c r="K292" s="11"/>
      <c r="L292" s="11"/>
      <c r="M292" s="11"/>
      <c r="N292" s="11"/>
      <c r="O292" s="11"/>
      <c r="P292" s="11"/>
      <c r="Q292" s="11"/>
      <c r="R292" s="11"/>
      <c r="S292" s="11"/>
      <c r="T292" s="11"/>
      <c r="U292" s="12"/>
      <c r="V292" s="12"/>
      <c r="W292" s="13"/>
      <c r="X292" s="13"/>
      <c r="Y292" s="13"/>
      <c r="Z292" s="13"/>
      <c r="AA292" s="14"/>
      <c r="AB292" s="15"/>
      <c r="AC292" s="15"/>
      <c r="AD292" s="16"/>
      <c r="AE292" s="17"/>
      <c r="AF292" s="18"/>
      <c r="AG292" s="12"/>
      <c r="AH292" s="12"/>
      <c r="AI292" s="12"/>
      <c r="AJ292" s="12"/>
      <c r="AK292" s="13"/>
      <c r="AL292" s="13"/>
      <c r="AM292" s="13"/>
      <c r="AN292" s="13"/>
      <c r="AO292" s="19"/>
      <c r="AP292" s="17"/>
      <c r="AQ292" s="20"/>
      <c r="AR292" s="15"/>
      <c r="AS292" s="15"/>
      <c r="AT292" s="21"/>
      <c r="AU292" s="11"/>
      <c r="AV292" s="11"/>
      <c r="AW292" s="11"/>
      <c r="AX292" s="11"/>
      <c r="AY292" s="11"/>
      <c r="AZ292" s="11"/>
      <c r="BA292" s="11"/>
      <c r="BB292" s="11"/>
      <c r="BC292" s="11"/>
      <c r="BI292" s="2" t="str">
        <f t="shared" si="68"/>
        <v>ITEM1=</v>
      </c>
      <c r="BJ292" s="2" t="str">
        <f t="shared" si="69"/>
        <v>ITEM2=</v>
      </c>
      <c r="BK292" s="2" t="str">
        <f t="shared" si="70"/>
        <v>ITEM3=</v>
      </c>
      <c r="BL292" s="2" t="str">
        <f t="shared" si="71"/>
        <v>ITEM4=</v>
      </c>
      <c r="BM292" s="2" t="str">
        <f t="shared" si="62"/>
        <v>ITEM5=</v>
      </c>
      <c r="BN292" s="2" t="str">
        <f t="shared" si="72"/>
        <v>ITEM6=</v>
      </c>
      <c r="BO292" s="2" t="str">
        <f t="shared" si="63"/>
        <v>ITEM7=</v>
      </c>
      <c r="BP292" s="2" t="str">
        <f t="shared" si="64"/>
        <v>ITEM8=</v>
      </c>
      <c r="BQ292" s="2" t="str">
        <f t="shared" si="65"/>
        <v>ITEM9=</v>
      </c>
      <c r="BR292" s="2" t="str">
        <f t="shared" si="73"/>
        <v>ITEM10=</v>
      </c>
      <c r="BS292" s="2" t="str">
        <f t="shared" si="66"/>
        <v>ITEM11=</v>
      </c>
      <c r="BT292" s="2" t="str">
        <f t="shared" si="67"/>
        <v>ITEM12=</v>
      </c>
      <c r="BU292" s="2" t="str">
        <f t="shared" si="74"/>
        <v>ITEM13=</v>
      </c>
      <c r="BV292" s="2" t="str">
        <f t="shared" si="75"/>
        <v>ITEM14=</v>
      </c>
    </row>
    <row r="293" spans="1:74" ht="21" customHeight="1" x14ac:dyDescent="0.15">
      <c r="A293" s="10"/>
      <c r="B293" s="10"/>
      <c r="C293" s="10"/>
      <c r="D293" s="11"/>
      <c r="E293" s="11"/>
      <c r="F293" s="11"/>
      <c r="G293" s="11"/>
      <c r="H293" s="11"/>
      <c r="I293" s="11"/>
      <c r="J293" s="11"/>
      <c r="K293" s="11"/>
      <c r="L293" s="11"/>
      <c r="M293" s="11"/>
      <c r="N293" s="11"/>
      <c r="O293" s="11"/>
      <c r="P293" s="11"/>
      <c r="Q293" s="11"/>
      <c r="R293" s="11"/>
      <c r="S293" s="11"/>
      <c r="T293" s="11"/>
      <c r="U293" s="12"/>
      <c r="V293" s="12"/>
      <c r="W293" s="13"/>
      <c r="X293" s="13"/>
      <c r="Y293" s="13"/>
      <c r="Z293" s="13"/>
      <c r="AA293" s="14"/>
      <c r="AB293" s="15"/>
      <c r="AC293" s="15"/>
      <c r="AD293" s="16"/>
      <c r="AE293" s="17"/>
      <c r="AF293" s="18"/>
      <c r="AG293" s="12"/>
      <c r="AH293" s="12"/>
      <c r="AI293" s="12"/>
      <c r="AJ293" s="12"/>
      <c r="AK293" s="13"/>
      <c r="AL293" s="13"/>
      <c r="AM293" s="13"/>
      <c r="AN293" s="13"/>
      <c r="AO293" s="19"/>
      <c r="AP293" s="17"/>
      <c r="AQ293" s="20"/>
      <c r="AR293" s="15"/>
      <c r="AS293" s="15"/>
      <c r="AT293" s="21"/>
      <c r="AU293" s="11"/>
      <c r="AV293" s="11"/>
      <c r="AW293" s="11"/>
      <c r="AX293" s="11"/>
      <c r="AY293" s="11"/>
      <c r="AZ293" s="11"/>
      <c r="BA293" s="11"/>
      <c r="BB293" s="11"/>
      <c r="BC293" s="11"/>
      <c r="BI293" s="2" t="str">
        <f t="shared" si="68"/>
        <v>ITEM1=</v>
      </c>
      <c r="BJ293" s="2" t="str">
        <f t="shared" si="69"/>
        <v>ITEM2=</v>
      </c>
      <c r="BK293" s="2" t="str">
        <f t="shared" si="70"/>
        <v>ITEM3=</v>
      </c>
      <c r="BL293" s="2" t="str">
        <f t="shared" si="71"/>
        <v>ITEM4=</v>
      </c>
      <c r="BM293" s="2" t="str">
        <f t="shared" si="62"/>
        <v>ITEM5=</v>
      </c>
      <c r="BN293" s="2" t="str">
        <f t="shared" si="72"/>
        <v>ITEM6=</v>
      </c>
      <c r="BO293" s="2" t="str">
        <f t="shared" si="63"/>
        <v>ITEM7=</v>
      </c>
      <c r="BP293" s="2" t="str">
        <f t="shared" si="64"/>
        <v>ITEM8=</v>
      </c>
      <c r="BQ293" s="2" t="str">
        <f t="shared" si="65"/>
        <v>ITEM9=</v>
      </c>
      <c r="BR293" s="2" t="str">
        <f t="shared" si="73"/>
        <v>ITEM10=</v>
      </c>
      <c r="BS293" s="2" t="str">
        <f t="shared" si="66"/>
        <v>ITEM11=</v>
      </c>
      <c r="BT293" s="2" t="str">
        <f t="shared" si="67"/>
        <v>ITEM12=</v>
      </c>
      <c r="BU293" s="2" t="str">
        <f t="shared" si="74"/>
        <v>ITEM13=</v>
      </c>
      <c r="BV293" s="2" t="str">
        <f t="shared" si="75"/>
        <v>ITEM14=</v>
      </c>
    </row>
    <row r="294" spans="1:74" ht="21" customHeight="1" x14ac:dyDescent="0.15">
      <c r="A294" s="10"/>
      <c r="B294" s="10"/>
      <c r="C294" s="10"/>
      <c r="D294" s="11"/>
      <c r="E294" s="11"/>
      <c r="F294" s="11"/>
      <c r="G294" s="11"/>
      <c r="H294" s="11"/>
      <c r="I294" s="11"/>
      <c r="J294" s="11"/>
      <c r="K294" s="11"/>
      <c r="L294" s="11"/>
      <c r="M294" s="11"/>
      <c r="N294" s="11"/>
      <c r="O294" s="11"/>
      <c r="P294" s="11"/>
      <c r="Q294" s="11"/>
      <c r="R294" s="11"/>
      <c r="S294" s="11"/>
      <c r="T294" s="11"/>
      <c r="U294" s="12"/>
      <c r="V294" s="12"/>
      <c r="W294" s="13"/>
      <c r="X294" s="13"/>
      <c r="Y294" s="13"/>
      <c r="Z294" s="13"/>
      <c r="AA294" s="14"/>
      <c r="AB294" s="15"/>
      <c r="AC294" s="15"/>
      <c r="AD294" s="16"/>
      <c r="AE294" s="17"/>
      <c r="AF294" s="18"/>
      <c r="AG294" s="12"/>
      <c r="AH294" s="12"/>
      <c r="AI294" s="12"/>
      <c r="AJ294" s="12"/>
      <c r="AK294" s="13"/>
      <c r="AL294" s="13"/>
      <c r="AM294" s="13"/>
      <c r="AN294" s="13"/>
      <c r="AO294" s="19"/>
      <c r="AP294" s="17"/>
      <c r="AQ294" s="20"/>
      <c r="AR294" s="15"/>
      <c r="AS294" s="15"/>
      <c r="AT294" s="21"/>
      <c r="AU294" s="11"/>
      <c r="AV294" s="11"/>
      <c r="AW294" s="11"/>
      <c r="AX294" s="11"/>
      <c r="AY294" s="11"/>
      <c r="AZ294" s="11"/>
      <c r="BA294" s="11"/>
      <c r="BB294" s="11"/>
      <c r="BC294" s="11"/>
      <c r="BI294" s="2" t="str">
        <f t="shared" si="68"/>
        <v>ITEM1=</v>
      </c>
      <c r="BJ294" s="2" t="str">
        <f t="shared" si="69"/>
        <v>ITEM2=</v>
      </c>
      <c r="BK294" s="2" t="str">
        <f t="shared" si="70"/>
        <v>ITEM3=</v>
      </c>
      <c r="BL294" s="2" t="str">
        <f t="shared" si="71"/>
        <v>ITEM4=</v>
      </c>
      <c r="BM294" s="2" t="str">
        <f t="shared" si="62"/>
        <v>ITEM5=</v>
      </c>
      <c r="BN294" s="2" t="str">
        <f t="shared" si="72"/>
        <v>ITEM6=</v>
      </c>
      <c r="BO294" s="2" t="str">
        <f t="shared" si="63"/>
        <v>ITEM7=</v>
      </c>
      <c r="BP294" s="2" t="str">
        <f t="shared" si="64"/>
        <v>ITEM8=</v>
      </c>
      <c r="BQ294" s="2" t="str">
        <f t="shared" si="65"/>
        <v>ITEM9=</v>
      </c>
      <c r="BR294" s="2" t="str">
        <f t="shared" si="73"/>
        <v>ITEM10=</v>
      </c>
      <c r="BS294" s="2" t="str">
        <f t="shared" si="66"/>
        <v>ITEM11=</v>
      </c>
      <c r="BT294" s="2" t="str">
        <f t="shared" si="67"/>
        <v>ITEM12=</v>
      </c>
      <c r="BU294" s="2" t="str">
        <f t="shared" si="74"/>
        <v>ITEM13=</v>
      </c>
      <c r="BV294" s="2" t="str">
        <f t="shared" si="75"/>
        <v>ITEM14=</v>
      </c>
    </row>
    <row r="295" spans="1:74" ht="21" customHeight="1" x14ac:dyDescent="0.15">
      <c r="A295" s="10"/>
      <c r="B295" s="10"/>
      <c r="C295" s="10"/>
      <c r="D295" s="11"/>
      <c r="E295" s="11"/>
      <c r="F295" s="11"/>
      <c r="G295" s="11"/>
      <c r="H295" s="11"/>
      <c r="I295" s="11"/>
      <c r="J295" s="11"/>
      <c r="K295" s="11"/>
      <c r="L295" s="11"/>
      <c r="M295" s="11"/>
      <c r="N295" s="11"/>
      <c r="O295" s="11"/>
      <c r="P295" s="11"/>
      <c r="Q295" s="11"/>
      <c r="R295" s="11"/>
      <c r="S295" s="11"/>
      <c r="T295" s="11"/>
      <c r="U295" s="12"/>
      <c r="V295" s="12"/>
      <c r="W295" s="13"/>
      <c r="X295" s="13"/>
      <c r="Y295" s="13"/>
      <c r="Z295" s="13"/>
      <c r="AA295" s="14"/>
      <c r="AB295" s="15"/>
      <c r="AC295" s="15"/>
      <c r="AD295" s="16"/>
      <c r="AE295" s="17"/>
      <c r="AF295" s="18"/>
      <c r="AG295" s="12"/>
      <c r="AH295" s="12"/>
      <c r="AI295" s="12"/>
      <c r="AJ295" s="12"/>
      <c r="AK295" s="13"/>
      <c r="AL295" s="13"/>
      <c r="AM295" s="13"/>
      <c r="AN295" s="13"/>
      <c r="AO295" s="19"/>
      <c r="AP295" s="17"/>
      <c r="AQ295" s="20"/>
      <c r="AR295" s="15"/>
      <c r="AS295" s="15"/>
      <c r="AT295" s="21"/>
      <c r="AU295" s="11"/>
      <c r="AV295" s="11"/>
      <c r="AW295" s="11"/>
      <c r="AX295" s="11"/>
      <c r="AY295" s="11"/>
      <c r="AZ295" s="11"/>
      <c r="BA295" s="11"/>
      <c r="BB295" s="11"/>
      <c r="BC295" s="11"/>
      <c r="BI295" s="2" t="str">
        <f t="shared" si="68"/>
        <v>ITEM1=</v>
      </c>
      <c r="BJ295" s="2" t="str">
        <f t="shared" si="69"/>
        <v>ITEM2=</v>
      </c>
      <c r="BK295" s="2" t="str">
        <f t="shared" si="70"/>
        <v>ITEM3=</v>
      </c>
      <c r="BL295" s="2" t="str">
        <f t="shared" si="71"/>
        <v>ITEM4=</v>
      </c>
      <c r="BM295" s="2" t="str">
        <f t="shared" si="62"/>
        <v>ITEM5=</v>
      </c>
      <c r="BN295" s="2" t="str">
        <f t="shared" si="72"/>
        <v>ITEM6=</v>
      </c>
      <c r="BO295" s="2" t="str">
        <f t="shared" si="63"/>
        <v>ITEM7=</v>
      </c>
      <c r="BP295" s="2" t="str">
        <f t="shared" si="64"/>
        <v>ITEM8=</v>
      </c>
      <c r="BQ295" s="2" t="str">
        <f t="shared" si="65"/>
        <v>ITEM9=</v>
      </c>
      <c r="BR295" s="2" t="str">
        <f t="shared" si="73"/>
        <v>ITEM10=</v>
      </c>
      <c r="BS295" s="2" t="str">
        <f t="shared" si="66"/>
        <v>ITEM11=</v>
      </c>
      <c r="BT295" s="2" t="str">
        <f t="shared" si="67"/>
        <v>ITEM12=</v>
      </c>
      <c r="BU295" s="2" t="str">
        <f t="shared" si="74"/>
        <v>ITEM13=</v>
      </c>
      <c r="BV295" s="2" t="str">
        <f t="shared" si="75"/>
        <v>ITEM14=</v>
      </c>
    </row>
    <row r="296" spans="1:74" ht="21" customHeight="1" x14ac:dyDescent="0.15">
      <c r="A296" s="10"/>
      <c r="B296" s="10"/>
      <c r="C296" s="10"/>
      <c r="D296" s="11"/>
      <c r="E296" s="11"/>
      <c r="F296" s="11"/>
      <c r="G296" s="11"/>
      <c r="H296" s="11"/>
      <c r="I296" s="11"/>
      <c r="J296" s="11"/>
      <c r="K296" s="11"/>
      <c r="L296" s="11"/>
      <c r="M296" s="11"/>
      <c r="N296" s="11"/>
      <c r="O296" s="11"/>
      <c r="P296" s="11"/>
      <c r="Q296" s="11"/>
      <c r="R296" s="11"/>
      <c r="S296" s="11"/>
      <c r="T296" s="11"/>
      <c r="U296" s="12"/>
      <c r="V296" s="12"/>
      <c r="W296" s="13"/>
      <c r="X296" s="13"/>
      <c r="Y296" s="13"/>
      <c r="Z296" s="13"/>
      <c r="AA296" s="14"/>
      <c r="AB296" s="15"/>
      <c r="AC296" s="15"/>
      <c r="AD296" s="16"/>
      <c r="AE296" s="17"/>
      <c r="AF296" s="18"/>
      <c r="AG296" s="12"/>
      <c r="AH296" s="12"/>
      <c r="AI296" s="12"/>
      <c r="AJ296" s="12"/>
      <c r="AK296" s="13"/>
      <c r="AL296" s="13"/>
      <c r="AM296" s="13"/>
      <c r="AN296" s="13"/>
      <c r="AO296" s="19"/>
      <c r="AP296" s="17"/>
      <c r="AQ296" s="20"/>
      <c r="AR296" s="15"/>
      <c r="AS296" s="15"/>
      <c r="AT296" s="21"/>
      <c r="AU296" s="11"/>
      <c r="AV296" s="11"/>
      <c r="AW296" s="11"/>
      <c r="AX296" s="11"/>
      <c r="AY296" s="11"/>
      <c r="AZ296" s="11"/>
      <c r="BA296" s="11"/>
      <c r="BB296" s="11"/>
      <c r="BC296" s="11"/>
      <c r="BI296" s="2" t="str">
        <f t="shared" si="68"/>
        <v>ITEM1=</v>
      </c>
      <c r="BJ296" s="2" t="str">
        <f t="shared" si="69"/>
        <v>ITEM2=</v>
      </c>
      <c r="BK296" s="2" t="str">
        <f t="shared" si="70"/>
        <v>ITEM3=</v>
      </c>
      <c r="BL296" s="2" t="str">
        <f t="shared" si="71"/>
        <v>ITEM4=</v>
      </c>
      <c r="BM296" s="2" t="str">
        <f t="shared" si="62"/>
        <v>ITEM5=</v>
      </c>
      <c r="BN296" s="2" t="str">
        <f t="shared" si="72"/>
        <v>ITEM6=</v>
      </c>
      <c r="BO296" s="2" t="str">
        <f t="shared" si="63"/>
        <v>ITEM7=</v>
      </c>
      <c r="BP296" s="2" t="str">
        <f t="shared" si="64"/>
        <v>ITEM8=</v>
      </c>
      <c r="BQ296" s="2" t="str">
        <f t="shared" si="65"/>
        <v>ITEM9=</v>
      </c>
      <c r="BR296" s="2" t="str">
        <f t="shared" si="73"/>
        <v>ITEM10=</v>
      </c>
      <c r="BS296" s="2" t="str">
        <f t="shared" si="66"/>
        <v>ITEM11=</v>
      </c>
      <c r="BT296" s="2" t="str">
        <f t="shared" si="67"/>
        <v>ITEM12=</v>
      </c>
      <c r="BU296" s="2" t="str">
        <f t="shared" si="74"/>
        <v>ITEM13=</v>
      </c>
      <c r="BV296" s="2" t="str">
        <f t="shared" si="75"/>
        <v>ITEM14=</v>
      </c>
    </row>
    <row r="297" spans="1:74" ht="21" customHeight="1" x14ac:dyDescent="0.15">
      <c r="A297" s="10"/>
      <c r="B297" s="10"/>
      <c r="C297" s="10"/>
      <c r="D297" s="11"/>
      <c r="E297" s="11"/>
      <c r="F297" s="11"/>
      <c r="G297" s="11"/>
      <c r="H297" s="11"/>
      <c r="I297" s="11"/>
      <c r="J297" s="11"/>
      <c r="K297" s="11"/>
      <c r="L297" s="11"/>
      <c r="M297" s="11"/>
      <c r="N297" s="11"/>
      <c r="O297" s="11"/>
      <c r="P297" s="11"/>
      <c r="Q297" s="11"/>
      <c r="R297" s="11"/>
      <c r="S297" s="11"/>
      <c r="T297" s="11"/>
      <c r="U297" s="12"/>
      <c r="V297" s="12"/>
      <c r="W297" s="13"/>
      <c r="X297" s="13"/>
      <c r="Y297" s="13"/>
      <c r="Z297" s="13"/>
      <c r="AA297" s="14"/>
      <c r="AB297" s="15"/>
      <c r="AC297" s="15"/>
      <c r="AD297" s="16"/>
      <c r="AE297" s="17"/>
      <c r="AF297" s="18"/>
      <c r="AG297" s="12"/>
      <c r="AH297" s="12"/>
      <c r="AI297" s="12"/>
      <c r="AJ297" s="12"/>
      <c r="AK297" s="13"/>
      <c r="AL297" s="13"/>
      <c r="AM297" s="13"/>
      <c r="AN297" s="13"/>
      <c r="AO297" s="19"/>
      <c r="AP297" s="17"/>
      <c r="AQ297" s="20"/>
      <c r="AR297" s="15"/>
      <c r="AS297" s="15"/>
      <c r="AT297" s="21"/>
      <c r="AU297" s="11"/>
      <c r="AV297" s="11"/>
      <c r="AW297" s="11"/>
      <c r="AX297" s="11"/>
      <c r="AY297" s="11"/>
      <c r="AZ297" s="11"/>
      <c r="BA297" s="11"/>
      <c r="BB297" s="11"/>
      <c r="BC297" s="11"/>
      <c r="BI297" s="2" t="str">
        <f t="shared" si="68"/>
        <v>ITEM1=</v>
      </c>
      <c r="BJ297" s="2" t="str">
        <f t="shared" si="69"/>
        <v>ITEM2=</v>
      </c>
      <c r="BK297" s="2" t="str">
        <f t="shared" si="70"/>
        <v>ITEM3=</v>
      </c>
      <c r="BL297" s="2" t="str">
        <f t="shared" si="71"/>
        <v>ITEM4=</v>
      </c>
      <c r="BM297" s="2" t="str">
        <f t="shared" si="62"/>
        <v>ITEM5=</v>
      </c>
      <c r="BN297" s="2" t="str">
        <f t="shared" si="72"/>
        <v>ITEM6=</v>
      </c>
      <c r="BO297" s="2" t="str">
        <f t="shared" si="63"/>
        <v>ITEM7=</v>
      </c>
      <c r="BP297" s="2" t="str">
        <f t="shared" si="64"/>
        <v>ITEM8=</v>
      </c>
      <c r="BQ297" s="2" t="str">
        <f t="shared" si="65"/>
        <v>ITEM9=</v>
      </c>
      <c r="BR297" s="2" t="str">
        <f t="shared" si="73"/>
        <v>ITEM10=</v>
      </c>
      <c r="BS297" s="2" t="str">
        <f t="shared" si="66"/>
        <v>ITEM11=</v>
      </c>
      <c r="BT297" s="2" t="str">
        <f t="shared" si="67"/>
        <v>ITEM12=</v>
      </c>
      <c r="BU297" s="2" t="str">
        <f t="shared" si="74"/>
        <v>ITEM13=</v>
      </c>
      <c r="BV297" s="2" t="str">
        <f t="shared" si="75"/>
        <v>ITEM14=</v>
      </c>
    </row>
    <row r="298" spans="1:74" ht="21" customHeight="1" x14ac:dyDescent="0.15">
      <c r="A298" s="10"/>
      <c r="B298" s="10"/>
      <c r="C298" s="10"/>
      <c r="D298" s="11"/>
      <c r="E298" s="11"/>
      <c r="F298" s="11"/>
      <c r="G298" s="11"/>
      <c r="H298" s="11"/>
      <c r="I298" s="11"/>
      <c r="J298" s="11"/>
      <c r="K298" s="11"/>
      <c r="L298" s="11"/>
      <c r="M298" s="11"/>
      <c r="N298" s="11"/>
      <c r="O298" s="11"/>
      <c r="P298" s="11"/>
      <c r="Q298" s="11"/>
      <c r="R298" s="11"/>
      <c r="S298" s="11"/>
      <c r="T298" s="11"/>
      <c r="U298" s="12"/>
      <c r="V298" s="12"/>
      <c r="W298" s="13"/>
      <c r="X298" s="13"/>
      <c r="Y298" s="13"/>
      <c r="Z298" s="13"/>
      <c r="AA298" s="14"/>
      <c r="AB298" s="15"/>
      <c r="AC298" s="15"/>
      <c r="AD298" s="16"/>
      <c r="AE298" s="17"/>
      <c r="AF298" s="18"/>
      <c r="AG298" s="12"/>
      <c r="AH298" s="12"/>
      <c r="AI298" s="12"/>
      <c r="AJ298" s="12"/>
      <c r="AK298" s="13"/>
      <c r="AL298" s="13"/>
      <c r="AM298" s="13"/>
      <c r="AN298" s="13"/>
      <c r="AO298" s="19"/>
      <c r="AP298" s="17"/>
      <c r="AQ298" s="20"/>
      <c r="AR298" s="15"/>
      <c r="AS298" s="15"/>
      <c r="AT298" s="21"/>
      <c r="AU298" s="11"/>
      <c r="AV298" s="11"/>
      <c r="AW298" s="11"/>
      <c r="AX298" s="11"/>
      <c r="AY298" s="11"/>
      <c r="AZ298" s="11"/>
      <c r="BA298" s="11"/>
      <c r="BB298" s="11"/>
      <c r="BC298" s="11"/>
      <c r="BI298" s="2" t="str">
        <f t="shared" si="68"/>
        <v>ITEM1=</v>
      </c>
      <c r="BJ298" s="2" t="str">
        <f t="shared" si="69"/>
        <v>ITEM2=</v>
      </c>
      <c r="BK298" s="2" t="str">
        <f t="shared" si="70"/>
        <v>ITEM3=</v>
      </c>
      <c r="BL298" s="2" t="str">
        <f t="shared" si="71"/>
        <v>ITEM4=</v>
      </c>
      <c r="BM298" s="2" t="str">
        <f t="shared" si="62"/>
        <v>ITEM5=</v>
      </c>
      <c r="BN298" s="2" t="str">
        <f t="shared" si="72"/>
        <v>ITEM6=</v>
      </c>
      <c r="BO298" s="2" t="str">
        <f t="shared" si="63"/>
        <v>ITEM7=</v>
      </c>
      <c r="BP298" s="2" t="str">
        <f t="shared" si="64"/>
        <v>ITEM8=</v>
      </c>
      <c r="BQ298" s="2" t="str">
        <f t="shared" si="65"/>
        <v>ITEM9=</v>
      </c>
      <c r="BR298" s="2" t="str">
        <f t="shared" si="73"/>
        <v>ITEM10=</v>
      </c>
      <c r="BS298" s="2" t="str">
        <f t="shared" si="66"/>
        <v>ITEM11=</v>
      </c>
      <c r="BT298" s="2" t="str">
        <f t="shared" si="67"/>
        <v>ITEM12=</v>
      </c>
      <c r="BU298" s="2" t="str">
        <f t="shared" si="74"/>
        <v>ITEM13=</v>
      </c>
      <c r="BV298" s="2" t="str">
        <f t="shared" si="75"/>
        <v>ITEM14=</v>
      </c>
    </row>
    <row r="299" spans="1:74" ht="21" customHeight="1" x14ac:dyDescent="0.15">
      <c r="A299" s="10"/>
      <c r="B299" s="10"/>
      <c r="C299" s="10"/>
      <c r="D299" s="11"/>
      <c r="E299" s="11"/>
      <c r="F299" s="11"/>
      <c r="G299" s="11"/>
      <c r="H299" s="11"/>
      <c r="I299" s="11"/>
      <c r="J299" s="11"/>
      <c r="K299" s="11"/>
      <c r="L299" s="11"/>
      <c r="M299" s="11"/>
      <c r="N299" s="11"/>
      <c r="O299" s="11"/>
      <c r="P299" s="11"/>
      <c r="Q299" s="11"/>
      <c r="R299" s="11"/>
      <c r="S299" s="11"/>
      <c r="T299" s="11"/>
      <c r="U299" s="12"/>
      <c r="V299" s="12"/>
      <c r="W299" s="13"/>
      <c r="X299" s="13"/>
      <c r="Y299" s="13"/>
      <c r="Z299" s="13"/>
      <c r="AA299" s="14"/>
      <c r="AB299" s="15"/>
      <c r="AC299" s="15"/>
      <c r="AD299" s="16"/>
      <c r="AE299" s="17"/>
      <c r="AF299" s="18"/>
      <c r="AG299" s="12"/>
      <c r="AH299" s="12"/>
      <c r="AI299" s="12"/>
      <c r="AJ299" s="12"/>
      <c r="AK299" s="13"/>
      <c r="AL299" s="13"/>
      <c r="AM299" s="13"/>
      <c r="AN299" s="13"/>
      <c r="AO299" s="19"/>
      <c r="AP299" s="17"/>
      <c r="AQ299" s="20"/>
      <c r="AR299" s="15"/>
      <c r="AS299" s="15"/>
      <c r="AT299" s="21"/>
      <c r="AU299" s="11"/>
      <c r="AV299" s="11"/>
      <c r="AW299" s="11"/>
      <c r="AX299" s="11"/>
      <c r="AY299" s="11"/>
      <c r="AZ299" s="11"/>
      <c r="BA299" s="11"/>
      <c r="BB299" s="11"/>
      <c r="BC299" s="11"/>
      <c r="BI299" s="2" t="str">
        <f t="shared" si="68"/>
        <v>ITEM1=</v>
      </c>
      <c r="BJ299" s="2" t="str">
        <f t="shared" si="69"/>
        <v>ITEM2=</v>
      </c>
      <c r="BK299" s="2" t="str">
        <f t="shared" si="70"/>
        <v>ITEM3=</v>
      </c>
      <c r="BL299" s="2" t="str">
        <f t="shared" si="71"/>
        <v>ITEM4=</v>
      </c>
      <c r="BM299" s="2" t="str">
        <f t="shared" si="62"/>
        <v>ITEM5=</v>
      </c>
      <c r="BN299" s="2" t="str">
        <f t="shared" si="72"/>
        <v>ITEM6=</v>
      </c>
      <c r="BO299" s="2" t="str">
        <f t="shared" si="63"/>
        <v>ITEM7=</v>
      </c>
      <c r="BP299" s="2" t="str">
        <f t="shared" si="64"/>
        <v>ITEM8=</v>
      </c>
      <c r="BQ299" s="2" t="str">
        <f t="shared" si="65"/>
        <v>ITEM9=</v>
      </c>
      <c r="BR299" s="2" t="str">
        <f t="shared" si="73"/>
        <v>ITEM10=</v>
      </c>
      <c r="BS299" s="2" t="str">
        <f t="shared" si="66"/>
        <v>ITEM11=</v>
      </c>
      <c r="BT299" s="2" t="str">
        <f t="shared" si="67"/>
        <v>ITEM12=</v>
      </c>
      <c r="BU299" s="2" t="str">
        <f t="shared" si="74"/>
        <v>ITEM13=</v>
      </c>
      <c r="BV299" s="2" t="str">
        <f t="shared" si="75"/>
        <v>ITEM14=</v>
      </c>
    </row>
    <row r="300" spans="1:74" ht="21" customHeight="1" x14ac:dyDescent="0.15">
      <c r="A300" s="10"/>
      <c r="B300" s="10"/>
      <c r="C300" s="10"/>
      <c r="D300" s="11"/>
      <c r="E300" s="11"/>
      <c r="F300" s="11"/>
      <c r="G300" s="11"/>
      <c r="H300" s="11"/>
      <c r="I300" s="11"/>
      <c r="J300" s="11"/>
      <c r="K300" s="11"/>
      <c r="L300" s="11"/>
      <c r="M300" s="11"/>
      <c r="N300" s="11"/>
      <c r="O300" s="11"/>
      <c r="P300" s="11"/>
      <c r="Q300" s="11"/>
      <c r="R300" s="11"/>
      <c r="S300" s="11"/>
      <c r="T300" s="11"/>
      <c r="U300" s="12"/>
      <c r="V300" s="12"/>
      <c r="W300" s="13"/>
      <c r="X300" s="13"/>
      <c r="Y300" s="13"/>
      <c r="Z300" s="13"/>
      <c r="AA300" s="14"/>
      <c r="AB300" s="15"/>
      <c r="AC300" s="15"/>
      <c r="AD300" s="16"/>
      <c r="AE300" s="17"/>
      <c r="AF300" s="18"/>
      <c r="AG300" s="12"/>
      <c r="AH300" s="12"/>
      <c r="AI300" s="12"/>
      <c r="AJ300" s="12"/>
      <c r="AK300" s="13"/>
      <c r="AL300" s="13"/>
      <c r="AM300" s="13"/>
      <c r="AN300" s="13"/>
      <c r="AO300" s="19"/>
      <c r="AP300" s="17"/>
      <c r="AQ300" s="20"/>
      <c r="AR300" s="15"/>
      <c r="AS300" s="15"/>
      <c r="AT300" s="21"/>
      <c r="AU300" s="11"/>
      <c r="AV300" s="11"/>
      <c r="AW300" s="11"/>
      <c r="AX300" s="11"/>
      <c r="AY300" s="11"/>
      <c r="AZ300" s="11"/>
      <c r="BA300" s="11"/>
      <c r="BB300" s="11"/>
      <c r="BC300" s="11"/>
      <c r="BI300" s="2" t="str">
        <f t="shared" si="68"/>
        <v>ITEM1=</v>
      </c>
      <c r="BJ300" s="2" t="str">
        <f t="shared" si="69"/>
        <v>ITEM2=</v>
      </c>
      <c r="BK300" s="2" t="str">
        <f t="shared" si="70"/>
        <v>ITEM3=</v>
      </c>
      <c r="BL300" s="2" t="str">
        <f t="shared" si="71"/>
        <v>ITEM4=</v>
      </c>
      <c r="BM300" s="2" t="str">
        <f t="shared" si="62"/>
        <v>ITEM5=</v>
      </c>
      <c r="BN300" s="2" t="str">
        <f t="shared" si="72"/>
        <v>ITEM6=</v>
      </c>
      <c r="BO300" s="2" t="str">
        <f t="shared" si="63"/>
        <v>ITEM7=</v>
      </c>
      <c r="BP300" s="2" t="str">
        <f t="shared" si="64"/>
        <v>ITEM8=</v>
      </c>
      <c r="BQ300" s="2" t="str">
        <f t="shared" si="65"/>
        <v>ITEM9=</v>
      </c>
      <c r="BR300" s="2" t="str">
        <f t="shared" si="73"/>
        <v>ITEM10=</v>
      </c>
      <c r="BS300" s="2" t="str">
        <f t="shared" si="66"/>
        <v>ITEM11=</v>
      </c>
      <c r="BT300" s="2" t="str">
        <f t="shared" si="67"/>
        <v>ITEM12=</v>
      </c>
      <c r="BU300" s="2" t="str">
        <f t="shared" si="74"/>
        <v>ITEM13=</v>
      </c>
      <c r="BV300" s="2" t="str">
        <f t="shared" si="75"/>
        <v>ITEM14=</v>
      </c>
    </row>
    <row r="301" spans="1:74" ht="21" customHeight="1" x14ac:dyDescent="0.15">
      <c r="A301" s="10"/>
      <c r="B301" s="10"/>
      <c r="C301" s="10"/>
      <c r="D301" s="11"/>
      <c r="E301" s="11"/>
      <c r="F301" s="11"/>
      <c r="G301" s="11"/>
      <c r="H301" s="11"/>
      <c r="I301" s="11"/>
      <c r="J301" s="11"/>
      <c r="K301" s="11"/>
      <c r="L301" s="11"/>
      <c r="M301" s="11"/>
      <c r="N301" s="11"/>
      <c r="O301" s="11"/>
      <c r="P301" s="11"/>
      <c r="Q301" s="11"/>
      <c r="R301" s="11"/>
      <c r="S301" s="11"/>
      <c r="T301" s="11"/>
      <c r="U301" s="12"/>
      <c r="V301" s="12"/>
      <c r="W301" s="13"/>
      <c r="X301" s="13"/>
      <c r="Y301" s="13"/>
      <c r="Z301" s="13"/>
      <c r="AA301" s="14"/>
      <c r="AB301" s="15"/>
      <c r="AC301" s="15"/>
      <c r="AD301" s="16"/>
      <c r="AE301" s="17"/>
      <c r="AF301" s="18"/>
      <c r="AG301" s="12"/>
      <c r="AH301" s="12"/>
      <c r="AI301" s="12"/>
      <c r="AJ301" s="12"/>
      <c r="AK301" s="13"/>
      <c r="AL301" s="13"/>
      <c r="AM301" s="13"/>
      <c r="AN301" s="13"/>
      <c r="AO301" s="19"/>
      <c r="AP301" s="17"/>
      <c r="AQ301" s="20"/>
      <c r="AR301" s="15"/>
      <c r="AS301" s="15"/>
      <c r="AT301" s="21"/>
      <c r="AU301" s="11"/>
      <c r="AV301" s="11"/>
      <c r="AW301" s="11"/>
      <c r="AX301" s="11"/>
      <c r="AY301" s="11"/>
      <c r="AZ301" s="11"/>
      <c r="BA301" s="11"/>
      <c r="BB301" s="11"/>
      <c r="BC301" s="11"/>
      <c r="BI301" s="2" t="str">
        <f t="shared" si="68"/>
        <v>ITEM1=</v>
      </c>
      <c r="BJ301" s="2" t="str">
        <f t="shared" si="69"/>
        <v>ITEM2=</v>
      </c>
      <c r="BK301" s="2" t="str">
        <f t="shared" si="70"/>
        <v>ITEM3=</v>
      </c>
      <c r="BL301" s="2" t="str">
        <f t="shared" si="71"/>
        <v>ITEM4=</v>
      </c>
      <c r="BM301" s="2" t="str">
        <f t="shared" si="62"/>
        <v>ITEM5=</v>
      </c>
      <c r="BN301" s="2" t="str">
        <f t="shared" si="72"/>
        <v>ITEM6=</v>
      </c>
      <c r="BO301" s="2" t="str">
        <f t="shared" si="63"/>
        <v>ITEM7=</v>
      </c>
      <c r="BP301" s="2" t="str">
        <f t="shared" si="64"/>
        <v>ITEM8=</v>
      </c>
      <c r="BQ301" s="2" t="str">
        <f t="shared" si="65"/>
        <v>ITEM9=</v>
      </c>
      <c r="BR301" s="2" t="str">
        <f t="shared" si="73"/>
        <v>ITEM10=</v>
      </c>
      <c r="BS301" s="2" t="str">
        <f t="shared" si="66"/>
        <v>ITEM11=</v>
      </c>
      <c r="BT301" s="2" t="str">
        <f t="shared" si="67"/>
        <v>ITEM12=</v>
      </c>
      <c r="BU301" s="2" t="str">
        <f t="shared" si="74"/>
        <v>ITEM13=</v>
      </c>
      <c r="BV301" s="2" t="str">
        <f t="shared" si="75"/>
        <v>ITEM14=</v>
      </c>
    </row>
    <row r="302" spans="1:74" ht="21" customHeight="1" x14ac:dyDescent="0.15">
      <c r="A302" s="10"/>
      <c r="B302" s="10"/>
      <c r="C302" s="10"/>
      <c r="D302" s="11"/>
      <c r="E302" s="11"/>
      <c r="F302" s="11"/>
      <c r="G302" s="11"/>
      <c r="H302" s="11"/>
      <c r="I302" s="11"/>
      <c r="J302" s="11"/>
      <c r="K302" s="11"/>
      <c r="L302" s="11"/>
      <c r="M302" s="11"/>
      <c r="N302" s="11"/>
      <c r="O302" s="11"/>
      <c r="P302" s="11"/>
      <c r="Q302" s="11"/>
      <c r="R302" s="11"/>
      <c r="S302" s="11"/>
      <c r="T302" s="11"/>
      <c r="U302" s="12"/>
      <c r="V302" s="12"/>
      <c r="W302" s="13"/>
      <c r="X302" s="13"/>
      <c r="Y302" s="13"/>
      <c r="Z302" s="13"/>
      <c r="AA302" s="14"/>
      <c r="AB302" s="15"/>
      <c r="AC302" s="15"/>
      <c r="AD302" s="16"/>
      <c r="AE302" s="17"/>
      <c r="AF302" s="18"/>
      <c r="AG302" s="12"/>
      <c r="AH302" s="12"/>
      <c r="AI302" s="12"/>
      <c r="AJ302" s="12"/>
      <c r="AK302" s="13"/>
      <c r="AL302" s="13"/>
      <c r="AM302" s="13"/>
      <c r="AN302" s="13"/>
      <c r="AO302" s="19"/>
      <c r="AP302" s="17"/>
      <c r="AQ302" s="20"/>
      <c r="AR302" s="15"/>
      <c r="AS302" s="15"/>
      <c r="AT302" s="21"/>
      <c r="AU302" s="11"/>
      <c r="AV302" s="11"/>
      <c r="AW302" s="11"/>
      <c r="AX302" s="11"/>
      <c r="AY302" s="11"/>
      <c r="AZ302" s="11"/>
      <c r="BA302" s="11"/>
      <c r="BB302" s="11"/>
      <c r="BC302" s="11"/>
      <c r="BI302" s="2" t="str">
        <f t="shared" si="68"/>
        <v>ITEM1=</v>
      </c>
      <c r="BJ302" s="2" t="str">
        <f t="shared" si="69"/>
        <v>ITEM2=</v>
      </c>
      <c r="BK302" s="2" t="str">
        <f t="shared" si="70"/>
        <v>ITEM3=</v>
      </c>
      <c r="BL302" s="2" t="str">
        <f t="shared" si="71"/>
        <v>ITEM4=</v>
      </c>
      <c r="BM302" s="2" t="str">
        <f t="shared" si="62"/>
        <v>ITEM5=</v>
      </c>
      <c r="BN302" s="2" t="str">
        <f t="shared" si="72"/>
        <v>ITEM6=</v>
      </c>
      <c r="BO302" s="2" t="str">
        <f t="shared" si="63"/>
        <v>ITEM7=</v>
      </c>
      <c r="BP302" s="2" t="str">
        <f t="shared" si="64"/>
        <v>ITEM8=</v>
      </c>
      <c r="BQ302" s="2" t="str">
        <f t="shared" si="65"/>
        <v>ITEM9=</v>
      </c>
      <c r="BR302" s="2" t="str">
        <f t="shared" si="73"/>
        <v>ITEM10=</v>
      </c>
      <c r="BS302" s="2" t="str">
        <f t="shared" si="66"/>
        <v>ITEM11=</v>
      </c>
      <c r="BT302" s="2" t="str">
        <f t="shared" si="67"/>
        <v>ITEM12=</v>
      </c>
      <c r="BU302" s="2" t="str">
        <f t="shared" si="74"/>
        <v>ITEM13=</v>
      </c>
      <c r="BV302" s="2" t="str">
        <f t="shared" si="75"/>
        <v>ITEM14=</v>
      </c>
    </row>
    <row r="303" spans="1:74" ht="21" customHeight="1" x14ac:dyDescent="0.15">
      <c r="A303" s="10"/>
      <c r="B303" s="10"/>
      <c r="C303" s="10"/>
      <c r="D303" s="11"/>
      <c r="E303" s="11"/>
      <c r="F303" s="11"/>
      <c r="G303" s="11"/>
      <c r="H303" s="11"/>
      <c r="I303" s="11"/>
      <c r="J303" s="11"/>
      <c r="K303" s="11"/>
      <c r="L303" s="11"/>
      <c r="M303" s="11"/>
      <c r="N303" s="11"/>
      <c r="O303" s="11"/>
      <c r="P303" s="11"/>
      <c r="Q303" s="11"/>
      <c r="R303" s="11"/>
      <c r="S303" s="11"/>
      <c r="T303" s="11"/>
      <c r="U303" s="12"/>
      <c r="V303" s="12"/>
      <c r="W303" s="13"/>
      <c r="X303" s="13"/>
      <c r="Y303" s="13"/>
      <c r="Z303" s="13"/>
      <c r="AA303" s="14"/>
      <c r="AB303" s="15"/>
      <c r="AC303" s="15"/>
      <c r="AD303" s="16"/>
      <c r="AE303" s="17"/>
      <c r="AF303" s="18"/>
      <c r="AG303" s="12"/>
      <c r="AH303" s="12"/>
      <c r="AI303" s="12"/>
      <c r="AJ303" s="12"/>
      <c r="AK303" s="13"/>
      <c r="AL303" s="13"/>
      <c r="AM303" s="13"/>
      <c r="AN303" s="13"/>
      <c r="AO303" s="19"/>
      <c r="AP303" s="17"/>
      <c r="AQ303" s="20"/>
      <c r="AR303" s="15"/>
      <c r="AS303" s="15"/>
      <c r="AT303" s="21"/>
      <c r="AU303" s="11"/>
      <c r="AV303" s="11"/>
      <c r="AW303" s="11"/>
      <c r="AX303" s="11"/>
      <c r="AY303" s="11"/>
      <c r="AZ303" s="11"/>
      <c r="BA303" s="11"/>
      <c r="BB303" s="11"/>
      <c r="BC303" s="11"/>
      <c r="BI303" s="2" t="str">
        <f t="shared" si="68"/>
        <v>ITEM1=</v>
      </c>
      <c r="BJ303" s="2" t="str">
        <f t="shared" si="69"/>
        <v>ITEM2=</v>
      </c>
      <c r="BK303" s="2" t="str">
        <f t="shared" si="70"/>
        <v>ITEM3=</v>
      </c>
      <c r="BL303" s="2" t="str">
        <f t="shared" si="71"/>
        <v>ITEM4=</v>
      </c>
      <c r="BM303" s="2" t="str">
        <f t="shared" si="62"/>
        <v>ITEM5=</v>
      </c>
      <c r="BN303" s="2" t="str">
        <f t="shared" si="72"/>
        <v>ITEM6=</v>
      </c>
      <c r="BO303" s="2" t="str">
        <f t="shared" si="63"/>
        <v>ITEM7=</v>
      </c>
      <c r="BP303" s="2" t="str">
        <f t="shared" si="64"/>
        <v>ITEM8=</v>
      </c>
      <c r="BQ303" s="2" t="str">
        <f t="shared" si="65"/>
        <v>ITEM9=</v>
      </c>
      <c r="BR303" s="2" t="str">
        <f t="shared" si="73"/>
        <v>ITEM10=</v>
      </c>
      <c r="BS303" s="2" t="str">
        <f t="shared" si="66"/>
        <v>ITEM11=</v>
      </c>
      <c r="BT303" s="2" t="str">
        <f t="shared" si="67"/>
        <v>ITEM12=</v>
      </c>
      <c r="BU303" s="2" t="str">
        <f t="shared" si="74"/>
        <v>ITEM13=</v>
      </c>
      <c r="BV303" s="2" t="str">
        <f t="shared" si="75"/>
        <v>ITEM14=</v>
      </c>
    </row>
    <row r="304" spans="1:74" ht="21" customHeight="1" x14ac:dyDescent="0.15">
      <c r="A304" s="10"/>
      <c r="B304" s="10"/>
      <c r="C304" s="10"/>
      <c r="D304" s="11"/>
      <c r="E304" s="11"/>
      <c r="F304" s="11"/>
      <c r="G304" s="11"/>
      <c r="H304" s="11"/>
      <c r="I304" s="11"/>
      <c r="J304" s="11"/>
      <c r="K304" s="11"/>
      <c r="L304" s="11"/>
      <c r="M304" s="11"/>
      <c r="N304" s="11"/>
      <c r="O304" s="11"/>
      <c r="P304" s="11"/>
      <c r="Q304" s="11"/>
      <c r="R304" s="11"/>
      <c r="S304" s="11"/>
      <c r="T304" s="11"/>
      <c r="U304" s="12"/>
      <c r="V304" s="12"/>
      <c r="W304" s="13"/>
      <c r="X304" s="13"/>
      <c r="Y304" s="13"/>
      <c r="Z304" s="13"/>
      <c r="AA304" s="14"/>
      <c r="AB304" s="15"/>
      <c r="AC304" s="15"/>
      <c r="AD304" s="16"/>
      <c r="AE304" s="17"/>
      <c r="AF304" s="18"/>
      <c r="AG304" s="12"/>
      <c r="AH304" s="12"/>
      <c r="AI304" s="12"/>
      <c r="AJ304" s="12"/>
      <c r="AK304" s="13"/>
      <c r="AL304" s="13"/>
      <c r="AM304" s="13"/>
      <c r="AN304" s="13"/>
      <c r="AO304" s="19"/>
      <c r="AP304" s="17"/>
      <c r="AQ304" s="20"/>
      <c r="AR304" s="15"/>
      <c r="AS304" s="15"/>
      <c r="AT304" s="21"/>
      <c r="AU304" s="11"/>
      <c r="AV304" s="11"/>
      <c r="AW304" s="11"/>
      <c r="AX304" s="11"/>
      <c r="AY304" s="11"/>
      <c r="AZ304" s="11"/>
      <c r="BA304" s="11"/>
      <c r="BB304" s="11"/>
      <c r="BC304" s="11"/>
      <c r="BI304" s="2" t="str">
        <f t="shared" si="68"/>
        <v>ITEM1=</v>
      </c>
      <c r="BJ304" s="2" t="str">
        <f t="shared" si="69"/>
        <v>ITEM2=</v>
      </c>
      <c r="BK304" s="2" t="str">
        <f t="shared" si="70"/>
        <v>ITEM3=</v>
      </c>
      <c r="BL304" s="2" t="str">
        <f t="shared" si="71"/>
        <v>ITEM4=</v>
      </c>
      <c r="BM304" s="2" t="str">
        <f t="shared" si="62"/>
        <v>ITEM5=</v>
      </c>
      <c r="BN304" s="2" t="str">
        <f t="shared" si="72"/>
        <v>ITEM6=</v>
      </c>
      <c r="BO304" s="2" t="str">
        <f t="shared" si="63"/>
        <v>ITEM7=</v>
      </c>
      <c r="BP304" s="2" t="str">
        <f t="shared" si="64"/>
        <v>ITEM8=</v>
      </c>
      <c r="BQ304" s="2" t="str">
        <f t="shared" si="65"/>
        <v>ITEM9=</v>
      </c>
      <c r="BR304" s="2" t="str">
        <f t="shared" si="73"/>
        <v>ITEM10=</v>
      </c>
      <c r="BS304" s="2" t="str">
        <f t="shared" si="66"/>
        <v>ITEM11=</v>
      </c>
      <c r="BT304" s="2" t="str">
        <f t="shared" si="67"/>
        <v>ITEM12=</v>
      </c>
      <c r="BU304" s="2" t="str">
        <f t="shared" si="74"/>
        <v>ITEM13=</v>
      </c>
      <c r="BV304" s="2" t="str">
        <f t="shared" si="75"/>
        <v>ITEM14=</v>
      </c>
    </row>
    <row r="305" spans="1:74" ht="21" customHeight="1" x14ac:dyDescent="0.15">
      <c r="A305" s="10"/>
      <c r="B305" s="10"/>
      <c r="C305" s="10"/>
      <c r="D305" s="11"/>
      <c r="E305" s="11"/>
      <c r="F305" s="11"/>
      <c r="G305" s="11"/>
      <c r="H305" s="11"/>
      <c r="I305" s="11"/>
      <c r="J305" s="11"/>
      <c r="K305" s="11"/>
      <c r="L305" s="11"/>
      <c r="M305" s="11"/>
      <c r="N305" s="11"/>
      <c r="O305" s="11"/>
      <c r="P305" s="11"/>
      <c r="Q305" s="11"/>
      <c r="R305" s="11"/>
      <c r="S305" s="11"/>
      <c r="T305" s="11"/>
      <c r="U305" s="12"/>
      <c r="V305" s="12"/>
      <c r="W305" s="13"/>
      <c r="X305" s="13"/>
      <c r="Y305" s="13"/>
      <c r="Z305" s="13"/>
      <c r="AA305" s="14"/>
      <c r="AB305" s="15"/>
      <c r="AC305" s="15"/>
      <c r="AD305" s="16"/>
      <c r="AE305" s="17"/>
      <c r="AF305" s="18"/>
      <c r="AG305" s="12"/>
      <c r="AH305" s="12"/>
      <c r="AI305" s="12"/>
      <c r="AJ305" s="12"/>
      <c r="AK305" s="13"/>
      <c r="AL305" s="13"/>
      <c r="AM305" s="13"/>
      <c r="AN305" s="13"/>
      <c r="AO305" s="19"/>
      <c r="AP305" s="17"/>
      <c r="AQ305" s="20"/>
      <c r="AR305" s="15"/>
      <c r="AS305" s="15"/>
      <c r="AT305" s="21"/>
      <c r="AU305" s="11"/>
      <c r="AV305" s="11"/>
      <c r="AW305" s="11"/>
      <c r="AX305" s="11"/>
      <c r="AY305" s="11"/>
      <c r="AZ305" s="11"/>
      <c r="BA305" s="11"/>
      <c r="BB305" s="11"/>
      <c r="BC305" s="11"/>
      <c r="BI305" s="2" t="str">
        <f t="shared" si="68"/>
        <v>ITEM1=</v>
      </c>
      <c r="BJ305" s="2" t="str">
        <f t="shared" si="69"/>
        <v>ITEM2=</v>
      </c>
      <c r="BK305" s="2" t="str">
        <f t="shared" si="70"/>
        <v>ITEM3=</v>
      </c>
      <c r="BL305" s="2" t="str">
        <f t="shared" si="71"/>
        <v>ITEM4=</v>
      </c>
      <c r="BM305" s="2" t="str">
        <f t="shared" si="62"/>
        <v>ITEM5=</v>
      </c>
      <c r="BN305" s="2" t="str">
        <f t="shared" si="72"/>
        <v>ITEM6=</v>
      </c>
      <c r="BO305" s="2" t="str">
        <f t="shared" si="63"/>
        <v>ITEM7=</v>
      </c>
      <c r="BP305" s="2" t="str">
        <f t="shared" si="64"/>
        <v>ITEM8=</v>
      </c>
      <c r="BQ305" s="2" t="str">
        <f t="shared" si="65"/>
        <v>ITEM9=</v>
      </c>
      <c r="BR305" s="2" t="str">
        <f t="shared" si="73"/>
        <v>ITEM10=</v>
      </c>
      <c r="BS305" s="2" t="str">
        <f t="shared" si="66"/>
        <v>ITEM11=</v>
      </c>
      <c r="BT305" s="2" t="str">
        <f t="shared" si="67"/>
        <v>ITEM12=</v>
      </c>
      <c r="BU305" s="2" t="str">
        <f t="shared" si="74"/>
        <v>ITEM13=</v>
      </c>
      <c r="BV305" s="2" t="str">
        <f t="shared" si="75"/>
        <v>ITEM14=</v>
      </c>
    </row>
    <row r="306" spans="1:74" ht="21" customHeight="1" x14ac:dyDescent="0.15">
      <c r="A306" s="10"/>
      <c r="B306" s="10"/>
      <c r="C306" s="10"/>
      <c r="D306" s="11"/>
      <c r="E306" s="11"/>
      <c r="F306" s="11"/>
      <c r="G306" s="11"/>
      <c r="H306" s="11"/>
      <c r="I306" s="11"/>
      <c r="J306" s="11"/>
      <c r="K306" s="11"/>
      <c r="L306" s="11"/>
      <c r="M306" s="11"/>
      <c r="N306" s="11"/>
      <c r="O306" s="11"/>
      <c r="P306" s="11"/>
      <c r="Q306" s="11"/>
      <c r="R306" s="11"/>
      <c r="S306" s="11"/>
      <c r="T306" s="11"/>
      <c r="U306" s="12"/>
      <c r="V306" s="12"/>
      <c r="W306" s="13"/>
      <c r="X306" s="13"/>
      <c r="Y306" s="13"/>
      <c r="Z306" s="13"/>
      <c r="AA306" s="14"/>
      <c r="AB306" s="15"/>
      <c r="AC306" s="15"/>
      <c r="AD306" s="16"/>
      <c r="AE306" s="17"/>
      <c r="AF306" s="18"/>
      <c r="AG306" s="12"/>
      <c r="AH306" s="12"/>
      <c r="AI306" s="12"/>
      <c r="AJ306" s="12"/>
      <c r="AK306" s="13"/>
      <c r="AL306" s="13"/>
      <c r="AM306" s="13"/>
      <c r="AN306" s="13"/>
      <c r="AO306" s="19"/>
      <c r="AP306" s="17"/>
      <c r="AQ306" s="20"/>
      <c r="AR306" s="15"/>
      <c r="AS306" s="15"/>
      <c r="AT306" s="21"/>
      <c r="AU306" s="11"/>
      <c r="AV306" s="11"/>
      <c r="AW306" s="11"/>
      <c r="AX306" s="11"/>
      <c r="AY306" s="11"/>
      <c r="AZ306" s="11"/>
      <c r="BA306" s="11"/>
      <c r="BB306" s="11"/>
      <c r="BC306" s="11"/>
      <c r="BI306" s="2" t="str">
        <f t="shared" si="68"/>
        <v>ITEM1=</v>
      </c>
      <c r="BJ306" s="2" t="str">
        <f t="shared" si="69"/>
        <v>ITEM2=</v>
      </c>
      <c r="BK306" s="2" t="str">
        <f t="shared" si="70"/>
        <v>ITEM3=</v>
      </c>
      <c r="BL306" s="2" t="str">
        <f t="shared" si="71"/>
        <v>ITEM4=</v>
      </c>
      <c r="BM306" s="2" t="str">
        <f t="shared" si="62"/>
        <v>ITEM5=</v>
      </c>
      <c r="BN306" s="2" t="str">
        <f t="shared" si="72"/>
        <v>ITEM6=</v>
      </c>
      <c r="BO306" s="2" t="str">
        <f t="shared" si="63"/>
        <v>ITEM7=</v>
      </c>
      <c r="BP306" s="2" t="str">
        <f t="shared" si="64"/>
        <v>ITEM8=</v>
      </c>
      <c r="BQ306" s="2" t="str">
        <f t="shared" si="65"/>
        <v>ITEM9=</v>
      </c>
      <c r="BR306" s="2" t="str">
        <f t="shared" si="73"/>
        <v>ITEM10=</v>
      </c>
      <c r="BS306" s="2" t="str">
        <f t="shared" si="66"/>
        <v>ITEM11=</v>
      </c>
      <c r="BT306" s="2" t="str">
        <f t="shared" si="67"/>
        <v>ITEM12=</v>
      </c>
      <c r="BU306" s="2" t="str">
        <f t="shared" si="74"/>
        <v>ITEM13=</v>
      </c>
      <c r="BV306" s="2" t="str">
        <f t="shared" si="75"/>
        <v>ITEM14=</v>
      </c>
    </row>
    <row r="307" spans="1:74" ht="9.75" customHeight="1" x14ac:dyDescent="0.15">
      <c r="BI307" s="2" t="s">
        <v>58</v>
      </c>
      <c r="BJ307" s="2" t="s">
        <v>58</v>
      </c>
      <c r="BK307" s="2" t="s">
        <v>58</v>
      </c>
      <c r="BL307" s="2" t="s">
        <v>58</v>
      </c>
      <c r="BM307" s="2" t="s">
        <v>58</v>
      </c>
      <c r="BN307" s="2" t="s">
        <v>58</v>
      </c>
      <c r="BO307" s="2" t="s">
        <v>58</v>
      </c>
      <c r="BP307" s="2" t="s">
        <v>58</v>
      </c>
      <c r="BQ307" s="2" t="s">
        <v>58</v>
      </c>
      <c r="BR307" s="2" t="s">
        <v>58</v>
      </c>
      <c r="BS307" s="2" t="s">
        <v>58</v>
      </c>
      <c r="BT307" s="2" t="s">
        <v>58</v>
      </c>
      <c r="BU307" s="2" t="s">
        <v>58</v>
      </c>
      <c r="BV307" s="2" t="s">
        <v>58</v>
      </c>
    </row>
  </sheetData>
  <sheetProtection password="B6AF" sheet="1" objects="1" scenarios="1" formatRows="0" selectLockedCells="1" autoFilter="0"/>
  <autoFilter ref="A6:BC6">
    <filterColumn colId="0" showButton="0"/>
    <filterColumn colId="1"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20"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6" showButton="0"/>
    <filterColumn colId="47" showButton="0"/>
    <filterColumn colId="48" showButton="0"/>
    <filterColumn colId="49" showButton="0"/>
    <filterColumn colId="51" showButton="0"/>
    <filterColumn colId="52" showButton="0"/>
    <filterColumn colId="53" showButton="0"/>
  </autoFilter>
  <customSheetViews>
    <customSheetView guid="{3AB12C35-FCA2-4952-8596-3F5F5AA3C5F2}" scale="70" showPageBreaks="1" printArea="1" showAutoFilter="1" view="pageBreakPreview" topLeftCell="A2">
      <selection activeCell="AS20" sqref="AS20"/>
      <pageMargins left="0.7" right="0.7" top="0.75" bottom="0.44527272727272726" header="0.3" footer="0.3"/>
      <pageSetup paperSize="9" scale="62" orientation="landscape" horizontalDpi="300" verticalDpi="300" r:id="rId1"/>
      <autoFilter ref="A3:AN7">
        <filterColumn colId="0" showButton="0"/>
        <filterColumn colId="2" showButton="0"/>
        <filterColumn colId="3"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5" showButton="0"/>
        <filterColumn colId="16" showButton="0"/>
        <filterColumn colId="18" showButton="0"/>
        <filterColumn colId="19" showButton="0"/>
        <filterColumn colId="20" showButton="0"/>
        <filterColumn colId="22" showButton="0"/>
        <filterColumn colId="23" showButton="0"/>
        <filterColumn colId="24" showButton="0"/>
        <filterColumn colId="26" showButton="0"/>
        <filterColumn colId="28" showButton="0"/>
        <filterColumn colId="29" showButton="0"/>
        <filterColumn colId="30" showButton="0"/>
        <filterColumn colId="32" showButton="0"/>
        <filterColumn colId="33" showButton="0"/>
        <filterColumn colId="34" showButton="0"/>
        <filterColumn colId="36" showButton="0"/>
        <filterColumn colId="37" showButton="0"/>
        <filterColumn colId="38" showButton="0"/>
      </autoFilter>
    </customSheetView>
  </customSheetViews>
  <mergeCells count="4215">
    <mergeCell ref="AU100:AY100"/>
    <mergeCell ref="AU101:AY101"/>
    <mergeCell ref="AU102:AY102"/>
    <mergeCell ref="AU103:AY103"/>
    <mergeCell ref="AU104:AY104"/>
    <mergeCell ref="AU105:AY105"/>
    <mergeCell ref="AU78:AY78"/>
    <mergeCell ref="AU79:AY79"/>
    <mergeCell ref="AU80:AY80"/>
    <mergeCell ref="AU81:AY81"/>
    <mergeCell ref="AU82:AY82"/>
    <mergeCell ref="AU83:AY83"/>
    <mergeCell ref="AU84:AY84"/>
    <mergeCell ref="AU85:AY85"/>
    <mergeCell ref="AU86:AY86"/>
    <mergeCell ref="AU87:AY87"/>
    <mergeCell ref="AU88:AY88"/>
    <mergeCell ref="AU89:AY89"/>
    <mergeCell ref="AU90:AY90"/>
    <mergeCell ref="AU91:AY91"/>
    <mergeCell ref="AU92:AY92"/>
    <mergeCell ref="AU93:AY93"/>
    <mergeCell ref="AU94:AY94"/>
    <mergeCell ref="AU61:AY61"/>
    <mergeCell ref="AU62:AY62"/>
    <mergeCell ref="AU63:AY63"/>
    <mergeCell ref="AU64:AY64"/>
    <mergeCell ref="AU65:AY65"/>
    <mergeCell ref="AU66:AY66"/>
    <mergeCell ref="AU67:AY67"/>
    <mergeCell ref="AU68:AY68"/>
    <mergeCell ref="AU69:AY69"/>
    <mergeCell ref="AU70:AY70"/>
    <mergeCell ref="AU71:AY71"/>
    <mergeCell ref="AU72:AY72"/>
    <mergeCell ref="AU73:AY73"/>
    <mergeCell ref="AU74:AY74"/>
    <mergeCell ref="AU75:AY75"/>
    <mergeCell ref="AU76:AY76"/>
    <mergeCell ref="AU77:AY77"/>
    <mergeCell ref="AU43:AY43"/>
    <mergeCell ref="AU44:AY44"/>
    <mergeCell ref="AU45:AY45"/>
    <mergeCell ref="AU46:AY46"/>
    <mergeCell ref="AU47:AY47"/>
    <mergeCell ref="AU48:AY48"/>
    <mergeCell ref="AU49:AY49"/>
    <mergeCell ref="AU50:AY50"/>
    <mergeCell ref="AU51:AY51"/>
    <mergeCell ref="AU52:AY52"/>
    <mergeCell ref="AU53:AY53"/>
    <mergeCell ref="AU54:AY54"/>
    <mergeCell ref="AU55:AY55"/>
    <mergeCell ref="AU56:AY56"/>
    <mergeCell ref="AU57:AY57"/>
    <mergeCell ref="AU58:AY58"/>
    <mergeCell ref="AU59:AY59"/>
    <mergeCell ref="AU26:AY26"/>
    <mergeCell ref="AU27:AY27"/>
    <mergeCell ref="AU28:AY28"/>
    <mergeCell ref="AU29:AY29"/>
    <mergeCell ref="AU30:AY30"/>
    <mergeCell ref="AU31:AY31"/>
    <mergeCell ref="AU32:AY32"/>
    <mergeCell ref="AU33:AY33"/>
    <mergeCell ref="AU34:AY34"/>
    <mergeCell ref="AU35:AY35"/>
    <mergeCell ref="AU36:AY36"/>
    <mergeCell ref="AU37:AY37"/>
    <mergeCell ref="AU38:AY38"/>
    <mergeCell ref="AU39:AY39"/>
    <mergeCell ref="AU40:AY40"/>
    <mergeCell ref="AU41:AY41"/>
    <mergeCell ref="AU42:AY42"/>
    <mergeCell ref="AO100:AQ100"/>
    <mergeCell ref="AR100:AT100"/>
    <mergeCell ref="AO101:AQ101"/>
    <mergeCell ref="AR101:AT101"/>
    <mergeCell ref="AO102:AQ102"/>
    <mergeCell ref="AR102:AT102"/>
    <mergeCell ref="AO103:AQ103"/>
    <mergeCell ref="AR103:AT103"/>
    <mergeCell ref="AO104:AQ104"/>
    <mergeCell ref="AR104:AT104"/>
    <mergeCell ref="AO105:AQ105"/>
    <mergeCell ref="AR105:AT105"/>
    <mergeCell ref="AU3:AY6"/>
    <mergeCell ref="AU7:AY7"/>
    <mergeCell ref="AU8:AY8"/>
    <mergeCell ref="AU9:AY9"/>
    <mergeCell ref="AU10:AY10"/>
    <mergeCell ref="AU11:AY11"/>
    <mergeCell ref="AU12:AY12"/>
    <mergeCell ref="AU13:AY13"/>
    <mergeCell ref="AU14:AY14"/>
    <mergeCell ref="AU15:AY15"/>
    <mergeCell ref="AU16:AY16"/>
    <mergeCell ref="AU17:AY17"/>
    <mergeCell ref="AU18:AY18"/>
    <mergeCell ref="AU19:AY19"/>
    <mergeCell ref="AU20:AY20"/>
    <mergeCell ref="AU21:AY21"/>
    <mergeCell ref="AU22:AY22"/>
    <mergeCell ref="AU23:AY23"/>
    <mergeCell ref="AU24:AY24"/>
    <mergeCell ref="AU25:AY25"/>
    <mergeCell ref="AO85:AQ85"/>
    <mergeCell ref="AR85:AT85"/>
    <mergeCell ref="AO86:AQ86"/>
    <mergeCell ref="AR86:AT86"/>
    <mergeCell ref="AO87:AQ87"/>
    <mergeCell ref="AR87:AT87"/>
    <mergeCell ref="AO88:AQ88"/>
    <mergeCell ref="AR88:AT88"/>
    <mergeCell ref="AO89:AQ89"/>
    <mergeCell ref="AR89:AT89"/>
    <mergeCell ref="AO90:AQ90"/>
    <mergeCell ref="AR90:AT90"/>
    <mergeCell ref="AO91:AQ91"/>
    <mergeCell ref="AR91:AT91"/>
    <mergeCell ref="AO92:AQ92"/>
    <mergeCell ref="AR92:AT92"/>
    <mergeCell ref="AO93:AQ93"/>
    <mergeCell ref="AR93:AT93"/>
    <mergeCell ref="AO76:AQ76"/>
    <mergeCell ref="AR76:AT76"/>
    <mergeCell ref="AO77:AQ77"/>
    <mergeCell ref="AR77:AT77"/>
    <mergeCell ref="AO78:AQ78"/>
    <mergeCell ref="AR78:AT78"/>
    <mergeCell ref="AO79:AQ79"/>
    <mergeCell ref="AR79:AT79"/>
    <mergeCell ref="AO80:AQ80"/>
    <mergeCell ref="AR80:AT80"/>
    <mergeCell ref="AO81:AQ81"/>
    <mergeCell ref="AR81:AT81"/>
    <mergeCell ref="AO82:AQ82"/>
    <mergeCell ref="AR82:AT82"/>
    <mergeCell ref="AO83:AQ83"/>
    <mergeCell ref="AR83:AT83"/>
    <mergeCell ref="AO84:AQ84"/>
    <mergeCell ref="AR84:AT84"/>
    <mergeCell ref="AO61:AQ61"/>
    <mergeCell ref="AR61:AT61"/>
    <mergeCell ref="AO62:AQ62"/>
    <mergeCell ref="AR62:AT62"/>
    <mergeCell ref="AO63:AQ63"/>
    <mergeCell ref="AR63:AT63"/>
    <mergeCell ref="AO64:AQ64"/>
    <mergeCell ref="AR64:AT64"/>
    <mergeCell ref="AO65:AQ65"/>
    <mergeCell ref="AR65:AT65"/>
    <mergeCell ref="AO66:AQ66"/>
    <mergeCell ref="AR66:AT66"/>
    <mergeCell ref="AO67:AQ67"/>
    <mergeCell ref="AR67:AT67"/>
    <mergeCell ref="AO59:AQ59"/>
    <mergeCell ref="AR59:AT59"/>
    <mergeCell ref="AO60:AQ60"/>
    <mergeCell ref="AR60:AT60"/>
    <mergeCell ref="AO42:AQ42"/>
    <mergeCell ref="AR42:AT42"/>
    <mergeCell ref="AO43:AQ43"/>
    <mergeCell ref="AR43:AT43"/>
    <mergeCell ref="AO44:AQ44"/>
    <mergeCell ref="AR44:AT44"/>
    <mergeCell ref="AO45:AQ45"/>
    <mergeCell ref="AR45:AT45"/>
    <mergeCell ref="AO46:AQ46"/>
    <mergeCell ref="AR46:AT46"/>
    <mergeCell ref="AO47:AQ47"/>
    <mergeCell ref="AR47:AT47"/>
    <mergeCell ref="AO48:AQ48"/>
    <mergeCell ref="AR48:AT48"/>
    <mergeCell ref="AO49:AQ49"/>
    <mergeCell ref="AR49:AT49"/>
    <mergeCell ref="AO50:AQ50"/>
    <mergeCell ref="AR50:AT50"/>
    <mergeCell ref="AO26:AQ26"/>
    <mergeCell ref="AR26:AT26"/>
    <mergeCell ref="AO27:AQ27"/>
    <mergeCell ref="AR27:AT27"/>
    <mergeCell ref="AO28:AQ28"/>
    <mergeCell ref="AR28:AT28"/>
    <mergeCell ref="AO29:AQ29"/>
    <mergeCell ref="AR29:AT29"/>
    <mergeCell ref="AO37:AQ37"/>
    <mergeCell ref="AR37:AT37"/>
    <mergeCell ref="AO38:AQ38"/>
    <mergeCell ref="AR38:AT38"/>
    <mergeCell ref="AO39:AQ39"/>
    <mergeCell ref="AR39:AT39"/>
    <mergeCell ref="AO40:AQ40"/>
    <mergeCell ref="AR40:AT40"/>
    <mergeCell ref="AO41:AQ41"/>
    <mergeCell ref="AR41:AT41"/>
    <mergeCell ref="AO31:AQ31"/>
    <mergeCell ref="AR31:AT31"/>
    <mergeCell ref="AO32:AQ32"/>
    <mergeCell ref="AR32:AT32"/>
    <mergeCell ref="AO16:AQ16"/>
    <mergeCell ref="AR16:AT16"/>
    <mergeCell ref="AO17:AQ17"/>
    <mergeCell ref="AR17:AT17"/>
    <mergeCell ref="AO18:AQ18"/>
    <mergeCell ref="AR18:AT18"/>
    <mergeCell ref="AO19:AQ19"/>
    <mergeCell ref="AR19:AT19"/>
    <mergeCell ref="AO21:AQ21"/>
    <mergeCell ref="AR21:AT21"/>
    <mergeCell ref="AO22:AQ22"/>
    <mergeCell ref="AR22:AT22"/>
    <mergeCell ref="AO23:AQ23"/>
    <mergeCell ref="AR23:AT23"/>
    <mergeCell ref="AO24:AQ24"/>
    <mergeCell ref="AR24:AT24"/>
    <mergeCell ref="AO25:AQ25"/>
    <mergeCell ref="AR25:AT25"/>
    <mergeCell ref="AD87:AF87"/>
    <mergeCell ref="AD88:AF88"/>
    <mergeCell ref="AD89:AF89"/>
    <mergeCell ref="AD90:AF90"/>
    <mergeCell ref="AD91:AF91"/>
    <mergeCell ref="AD92:AF92"/>
    <mergeCell ref="AD93:AF93"/>
    <mergeCell ref="AD94:AF94"/>
    <mergeCell ref="AD100:AF100"/>
    <mergeCell ref="AD101:AF101"/>
    <mergeCell ref="AD102:AF102"/>
    <mergeCell ref="AD103:AF103"/>
    <mergeCell ref="AD104:AF104"/>
    <mergeCell ref="AD105:AF105"/>
    <mergeCell ref="AO7:AQ7"/>
    <mergeCell ref="AR7:AT7"/>
    <mergeCell ref="AO8:AQ8"/>
    <mergeCell ref="AR8:AT8"/>
    <mergeCell ref="AO9:AQ9"/>
    <mergeCell ref="AR9:AT9"/>
    <mergeCell ref="AO10:AQ10"/>
    <mergeCell ref="AR10:AT10"/>
    <mergeCell ref="AO11:AQ11"/>
    <mergeCell ref="AR11:AT11"/>
    <mergeCell ref="AO12:AQ12"/>
    <mergeCell ref="AR12:AT12"/>
    <mergeCell ref="AO13:AQ13"/>
    <mergeCell ref="AR13:AT13"/>
    <mergeCell ref="AO14:AQ14"/>
    <mergeCell ref="AR14:AT14"/>
    <mergeCell ref="AO15:AQ15"/>
    <mergeCell ref="AR15:AT15"/>
    <mergeCell ref="AD70:AF70"/>
    <mergeCell ref="AD71:AF71"/>
    <mergeCell ref="AD72:AF72"/>
    <mergeCell ref="AD73:AF73"/>
    <mergeCell ref="AD74:AF74"/>
    <mergeCell ref="AD75:AF75"/>
    <mergeCell ref="AD76:AF76"/>
    <mergeCell ref="AD77:AF77"/>
    <mergeCell ref="AD78:AF78"/>
    <mergeCell ref="AD79:AF79"/>
    <mergeCell ref="AD80:AF80"/>
    <mergeCell ref="AD81:AF81"/>
    <mergeCell ref="AD82:AF82"/>
    <mergeCell ref="AD83:AF83"/>
    <mergeCell ref="AD84:AF84"/>
    <mergeCell ref="AD85:AF85"/>
    <mergeCell ref="AD86:AF86"/>
    <mergeCell ref="AD47:AF47"/>
    <mergeCell ref="AD48:AF48"/>
    <mergeCell ref="AD49:AF49"/>
    <mergeCell ref="AD50:AF50"/>
    <mergeCell ref="AD51:AF51"/>
    <mergeCell ref="AD52:AF52"/>
    <mergeCell ref="AD53:AF53"/>
    <mergeCell ref="AD61:AF61"/>
    <mergeCell ref="AD62:AF62"/>
    <mergeCell ref="AD63:AF63"/>
    <mergeCell ref="AD64:AF64"/>
    <mergeCell ref="AD65:AF65"/>
    <mergeCell ref="AD66:AF66"/>
    <mergeCell ref="AD67:AF67"/>
    <mergeCell ref="AD68:AF68"/>
    <mergeCell ref="AD69:AF69"/>
    <mergeCell ref="AD59:AF59"/>
    <mergeCell ref="AD60:AF60"/>
    <mergeCell ref="AD26:AF26"/>
    <mergeCell ref="AD27:AF27"/>
    <mergeCell ref="AD28:AF28"/>
    <mergeCell ref="AD29:AF29"/>
    <mergeCell ref="AD30:AF30"/>
    <mergeCell ref="AD31:AF31"/>
    <mergeCell ref="AD32:AF32"/>
    <mergeCell ref="AD33:AF33"/>
    <mergeCell ref="AD37:AF37"/>
    <mergeCell ref="AD38:AF38"/>
    <mergeCell ref="AD39:AF39"/>
    <mergeCell ref="AD40:AF40"/>
    <mergeCell ref="AD41:AF41"/>
    <mergeCell ref="AD42:AF42"/>
    <mergeCell ref="AD43:AF43"/>
    <mergeCell ref="AD44:AF44"/>
    <mergeCell ref="AD45:AF45"/>
    <mergeCell ref="AA87:AC87"/>
    <mergeCell ref="AA88:AC88"/>
    <mergeCell ref="AA89:AC89"/>
    <mergeCell ref="AA90:AC90"/>
    <mergeCell ref="AA91:AC91"/>
    <mergeCell ref="AA92:AC92"/>
    <mergeCell ref="AA93:AC93"/>
    <mergeCell ref="AA94:AC94"/>
    <mergeCell ref="AA100:AC100"/>
    <mergeCell ref="AA101:AC101"/>
    <mergeCell ref="AA102:AC102"/>
    <mergeCell ref="AA103:AC103"/>
    <mergeCell ref="AA104:AC104"/>
    <mergeCell ref="AA105:AC105"/>
    <mergeCell ref="AD8:AF8"/>
    <mergeCell ref="AD9:AF9"/>
    <mergeCell ref="AD10:AF10"/>
    <mergeCell ref="AD11:AF11"/>
    <mergeCell ref="AD12:AF12"/>
    <mergeCell ref="AD13:AF13"/>
    <mergeCell ref="AD14:AF14"/>
    <mergeCell ref="AD15:AF15"/>
    <mergeCell ref="AD16:AF16"/>
    <mergeCell ref="AD17:AF17"/>
    <mergeCell ref="AD18:AF18"/>
    <mergeCell ref="AD19:AF19"/>
    <mergeCell ref="AD20:AF20"/>
    <mergeCell ref="AD21:AF21"/>
    <mergeCell ref="AD22:AF22"/>
    <mergeCell ref="AD23:AF23"/>
    <mergeCell ref="AD24:AF24"/>
    <mergeCell ref="AD25:AF25"/>
    <mergeCell ref="AA70:AC70"/>
    <mergeCell ref="AA71:AC71"/>
    <mergeCell ref="AA72:AC72"/>
    <mergeCell ref="AA73:AC73"/>
    <mergeCell ref="AA74:AC74"/>
    <mergeCell ref="AA75:AC75"/>
    <mergeCell ref="AA76:AC76"/>
    <mergeCell ref="AA77:AC77"/>
    <mergeCell ref="AA78:AC78"/>
    <mergeCell ref="AA79:AC79"/>
    <mergeCell ref="AA80:AC80"/>
    <mergeCell ref="AA81:AC81"/>
    <mergeCell ref="AA82:AC82"/>
    <mergeCell ref="AA83:AC83"/>
    <mergeCell ref="AA84:AC84"/>
    <mergeCell ref="AA85:AC85"/>
    <mergeCell ref="AA86:AC86"/>
    <mergeCell ref="AA40:AC40"/>
    <mergeCell ref="AA41:AC41"/>
    <mergeCell ref="AA42:AC42"/>
    <mergeCell ref="AA43:AC43"/>
    <mergeCell ref="AA44:AC44"/>
    <mergeCell ref="AA45:AC45"/>
    <mergeCell ref="AA46:AC46"/>
    <mergeCell ref="AA47:AC47"/>
    <mergeCell ref="AA48:AC48"/>
    <mergeCell ref="AA49:AC49"/>
    <mergeCell ref="AA50:AC50"/>
    <mergeCell ref="AA51:AC51"/>
    <mergeCell ref="AA52:AC52"/>
    <mergeCell ref="AA53:AC53"/>
    <mergeCell ref="AA61:AC61"/>
    <mergeCell ref="AA62:AC62"/>
    <mergeCell ref="AA63:AC63"/>
    <mergeCell ref="AA60:AC60"/>
    <mergeCell ref="AA15:AC15"/>
    <mergeCell ref="AA16:AC16"/>
    <mergeCell ref="AA17:AC17"/>
    <mergeCell ref="AA18:AC18"/>
    <mergeCell ref="AA19:AC19"/>
    <mergeCell ref="AA20:AC20"/>
    <mergeCell ref="AA21:AC21"/>
    <mergeCell ref="AA22:AC22"/>
    <mergeCell ref="AA23:AC23"/>
    <mergeCell ref="AA24:AC24"/>
    <mergeCell ref="AA25:AC25"/>
    <mergeCell ref="AA26:AC26"/>
    <mergeCell ref="AA27:AC27"/>
    <mergeCell ref="AA28:AC28"/>
    <mergeCell ref="AA29:AC29"/>
    <mergeCell ref="AA30:AC30"/>
    <mergeCell ref="AA31:AC31"/>
    <mergeCell ref="AZ103:BC103"/>
    <mergeCell ref="A104:C104"/>
    <mergeCell ref="D104:H104"/>
    <mergeCell ref="I104:N104"/>
    <mergeCell ref="O104:T104"/>
    <mergeCell ref="U104:V104"/>
    <mergeCell ref="W104:Z104"/>
    <mergeCell ref="AG104:AJ104"/>
    <mergeCell ref="AK104:AN104"/>
    <mergeCell ref="AZ104:BC104"/>
    <mergeCell ref="A103:C103"/>
    <mergeCell ref="D103:H103"/>
    <mergeCell ref="I103:N103"/>
    <mergeCell ref="O103:T103"/>
    <mergeCell ref="U103:V103"/>
    <mergeCell ref="W103:Z103"/>
    <mergeCell ref="AG103:AJ103"/>
    <mergeCell ref="AK103:AN103"/>
    <mergeCell ref="AZ101:BC101"/>
    <mergeCell ref="A102:C102"/>
    <mergeCell ref="D102:H102"/>
    <mergeCell ref="I102:N102"/>
    <mergeCell ref="O102:T102"/>
    <mergeCell ref="U102:V102"/>
    <mergeCell ref="W102:Z102"/>
    <mergeCell ref="AG102:AJ102"/>
    <mergeCell ref="AK102:AN102"/>
    <mergeCell ref="AZ102:BC102"/>
    <mergeCell ref="A101:C101"/>
    <mergeCell ref="D101:H101"/>
    <mergeCell ref="I101:N101"/>
    <mergeCell ref="O101:T101"/>
    <mergeCell ref="U101:V101"/>
    <mergeCell ref="W101:Z101"/>
    <mergeCell ref="AG101:AJ101"/>
    <mergeCell ref="AK101:AN101"/>
    <mergeCell ref="AZ98:BC98"/>
    <mergeCell ref="A99:C99"/>
    <mergeCell ref="D99:H99"/>
    <mergeCell ref="I99:N99"/>
    <mergeCell ref="O99:T99"/>
    <mergeCell ref="U99:V99"/>
    <mergeCell ref="W99:Z99"/>
    <mergeCell ref="AG99:AJ99"/>
    <mergeCell ref="AK99:AN99"/>
    <mergeCell ref="AZ99:BC99"/>
    <mergeCell ref="A98:C98"/>
    <mergeCell ref="D98:H98"/>
    <mergeCell ref="I98:N98"/>
    <mergeCell ref="O98:T98"/>
    <mergeCell ref="U98:V98"/>
    <mergeCell ref="W98:Z98"/>
    <mergeCell ref="AG98:AJ98"/>
    <mergeCell ref="AK98:AN98"/>
    <mergeCell ref="AA98:AC98"/>
    <mergeCell ref="AA99:AC99"/>
    <mergeCell ref="AD98:AF98"/>
    <mergeCell ref="AD99:AF99"/>
    <mergeCell ref="AO98:AQ98"/>
    <mergeCell ref="AR98:AT98"/>
    <mergeCell ref="AO99:AQ99"/>
    <mergeCell ref="AR99:AT99"/>
    <mergeCell ref="AU98:AY98"/>
    <mergeCell ref="AU99:AY99"/>
    <mergeCell ref="AZ96:BC96"/>
    <mergeCell ref="A97:C97"/>
    <mergeCell ref="D97:H97"/>
    <mergeCell ref="I97:N97"/>
    <mergeCell ref="O97:T97"/>
    <mergeCell ref="U97:V97"/>
    <mergeCell ref="W97:Z97"/>
    <mergeCell ref="AG97:AJ97"/>
    <mergeCell ref="AK97:AN97"/>
    <mergeCell ref="AZ97:BC97"/>
    <mergeCell ref="A96:C96"/>
    <mergeCell ref="D96:H96"/>
    <mergeCell ref="I96:N96"/>
    <mergeCell ref="O96:T96"/>
    <mergeCell ref="U96:V96"/>
    <mergeCell ref="W96:Z96"/>
    <mergeCell ref="AG96:AJ96"/>
    <mergeCell ref="AK96:AN96"/>
    <mergeCell ref="AA96:AC96"/>
    <mergeCell ref="AA97:AC97"/>
    <mergeCell ref="AD96:AF96"/>
    <mergeCell ref="AD97:AF97"/>
    <mergeCell ref="AO96:AQ96"/>
    <mergeCell ref="AR96:AT96"/>
    <mergeCell ref="AO97:AQ97"/>
    <mergeCell ref="AR97:AT97"/>
    <mergeCell ref="AU96:AY96"/>
    <mergeCell ref="AU97:AY97"/>
    <mergeCell ref="AZ94:BC94"/>
    <mergeCell ref="A95:C95"/>
    <mergeCell ref="D95:H95"/>
    <mergeCell ref="I95:N95"/>
    <mergeCell ref="O95:T95"/>
    <mergeCell ref="U95:V95"/>
    <mergeCell ref="W95:Z95"/>
    <mergeCell ref="AG95:AJ95"/>
    <mergeCell ref="AK95:AN95"/>
    <mergeCell ref="AZ95:BC95"/>
    <mergeCell ref="A94:C94"/>
    <mergeCell ref="D94:H94"/>
    <mergeCell ref="I94:N94"/>
    <mergeCell ref="O94:T94"/>
    <mergeCell ref="U94:V94"/>
    <mergeCell ref="W94:Z94"/>
    <mergeCell ref="AG94:AJ94"/>
    <mergeCell ref="AK94:AN94"/>
    <mergeCell ref="AA95:AC95"/>
    <mergeCell ref="AD95:AF95"/>
    <mergeCell ref="AO94:AQ94"/>
    <mergeCell ref="AR94:AT94"/>
    <mergeCell ref="AO95:AQ95"/>
    <mergeCell ref="AR95:AT95"/>
    <mergeCell ref="AU95:AY95"/>
    <mergeCell ref="AZ92:BC92"/>
    <mergeCell ref="A93:C93"/>
    <mergeCell ref="D93:H93"/>
    <mergeCell ref="I93:N93"/>
    <mergeCell ref="O93:T93"/>
    <mergeCell ref="U93:V93"/>
    <mergeCell ref="W93:Z93"/>
    <mergeCell ref="AG93:AJ93"/>
    <mergeCell ref="AK93:AN93"/>
    <mergeCell ref="AZ93:BC93"/>
    <mergeCell ref="A92:C92"/>
    <mergeCell ref="D92:H92"/>
    <mergeCell ref="I92:N92"/>
    <mergeCell ref="O92:T92"/>
    <mergeCell ref="U92:V92"/>
    <mergeCell ref="W92:Z92"/>
    <mergeCell ref="AG92:AJ92"/>
    <mergeCell ref="AK92:AN92"/>
    <mergeCell ref="AZ90:BC90"/>
    <mergeCell ref="A91:C91"/>
    <mergeCell ref="D91:H91"/>
    <mergeCell ref="I91:N91"/>
    <mergeCell ref="O91:T91"/>
    <mergeCell ref="U91:V91"/>
    <mergeCell ref="W91:Z91"/>
    <mergeCell ref="AG91:AJ91"/>
    <mergeCell ref="AK91:AN91"/>
    <mergeCell ref="AZ91:BC91"/>
    <mergeCell ref="A90:C90"/>
    <mergeCell ref="D90:H90"/>
    <mergeCell ref="I90:N90"/>
    <mergeCell ref="O90:T90"/>
    <mergeCell ref="U90:V90"/>
    <mergeCell ref="W90:Z90"/>
    <mergeCell ref="AG90:AJ90"/>
    <mergeCell ref="AK90:AN90"/>
    <mergeCell ref="A89:C89"/>
    <mergeCell ref="D89:H89"/>
    <mergeCell ref="I89:N89"/>
    <mergeCell ref="O89:T89"/>
    <mergeCell ref="U89:V89"/>
    <mergeCell ref="W89:Z89"/>
    <mergeCell ref="AG89:AJ89"/>
    <mergeCell ref="AK89:AN89"/>
    <mergeCell ref="AZ89:BC89"/>
    <mergeCell ref="A88:C88"/>
    <mergeCell ref="D88:H88"/>
    <mergeCell ref="I88:N88"/>
    <mergeCell ref="O88:T88"/>
    <mergeCell ref="U88:V88"/>
    <mergeCell ref="W88:Z88"/>
    <mergeCell ref="AG88:AJ88"/>
    <mergeCell ref="AK88:AN88"/>
    <mergeCell ref="I86:N86"/>
    <mergeCell ref="O86:T86"/>
    <mergeCell ref="U86:V86"/>
    <mergeCell ref="W86:Z86"/>
    <mergeCell ref="AG86:AJ86"/>
    <mergeCell ref="AK86:AN86"/>
    <mergeCell ref="AZ88:BC88"/>
    <mergeCell ref="AZ59:BC59"/>
    <mergeCell ref="A60:C60"/>
    <mergeCell ref="D60:H60"/>
    <mergeCell ref="I60:N60"/>
    <mergeCell ref="O60:T60"/>
    <mergeCell ref="U60:V60"/>
    <mergeCell ref="W60:Z60"/>
    <mergeCell ref="AG60:AJ60"/>
    <mergeCell ref="AK60:AN60"/>
    <mergeCell ref="AZ60:BC60"/>
    <mergeCell ref="A59:C59"/>
    <mergeCell ref="D59:H59"/>
    <mergeCell ref="I59:N59"/>
    <mergeCell ref="O59:T59"/>
    <mergeCell ref="U59:V59"/>
    <mergeCell ref="W59:Z59"/>
    <mergeCell ref="AG59:AJ59"/>
    <mergeCell ref="AK59:AN59"/>
    <mergeCell ref="AA59:AC59"/>
    <mergeCell ref="AA64:AC64"/>
    <mergeCell ref="AA65:AC65"/>
    <mergeCell ref="AA66:AC66"/>
    <mergeCell ref="AA67:AC67"/>
    <mergeCell ref="AA68:AC68"/>
    <mergeCell ref="AA69:AC69"/>
    <mergeCell ref="AU60:AY60"/>
    <mergeCell ref="AZ57:BC57"/>
    <mergeCell ref="A58:C58"/>
    <mergeCell ref="D58:H58"/>
    <mergeCell ref="I58:N58"/>
    <mergeCell ref="O58:T58"/>
    <mergeCell ref="U58:V58"/>
    <mergeCell ref="W58:Z58"/>
    <mergeCell ref="AG58:AJ58"/>
    <mergeCell ref="AK58:AN58"/>
    <mergeCell ref="AZ58:BC58"/>
    <mergeCell ref="A57:C57"/>
    <mergeCell ref="D57:H57"/>
    <mergeCell ref="I57:N57"/>
    <mergeCell ref="O57:T57"/>
    <mergeCell ref="U57:V57"/>
    <mergeCell ref="W57:Z57"/>
    <mergeCell ref="AG57:AJ57"/>
    <mergeCell ref="AK57:AN57"/>
    <mergeCell ref="AA57:AC57"/>
    <mergeCell ref="AA58:AC58"/>
    <mergeCell ref="AD57:AF57"/>
    <mergeCell ref="AD58:AF58"/>
    <mergeCell ref="AO57:AQ57"/>
    <mergeCell ref="AR57:AT57"/>
    <mergeCell ref="AO58:AQ58"/>
    <mergeCell ref="AR58:AT58"/>
    <mergeCell ref="AZ55:BC55"/>
    <mergeCell ref="A56:C56"/>
    <mergeCell ref="D56:H56"/>
    <mergeCell ref="I56:N56"/>
    <mergeCell ref="O56:T56"/>
    <mergeCell ref="U56:V56"/>
    <mergeCell ref="W56:Z56"/>
    <mergeCell ref="AG56:AJ56"/>
    <mergeCell ref="AK56:AN56"/>
    <mergeCell ref="AZ56:BC56"/>
    <mergeCell ref="A55:C55"/>
    <mergeCell ref="D55:H55"/>
    <mergeCell ref="I55:N55"/>
    <mergeCell ref="O55:T55"/>
    <mergeCell ref="U55:V55"/>
    <mergeCell ref="W55:Z55"/>
    <mergeCell ref="AG55:AJ55"/>
    <mergeCell ref="AK55:AN55"/>
    <mergeCell ref="AA55:AC55"/>
    <mergeCell ref="AA56:AC56"/>
    <mergeCell ref="AD55:AF55"/>
    <mergeCell ref="AD56:AF56"/>
    <mergeCell ref="AO55:AQ55"/>
    <mergeCell ref="AR55:AT55"/>
    <mergeCell ref="AO56:AQ56"/>
    <mergeCell ref="AR56:AT56"/>
    <mergeCell ref="I54:N54"/>
    <mergeCell ref="O54:T54"/>
    <mergeCell ref="U54:V54"/>
    <mergeCell ref="W54:Z54"/>
    <mergeCell ref="AG54:AJ54"/>
    <mergeCell ref="AK54:AN54"/>
    <mergeCell ref="AZ54:BC54"/>
    <mergeCell ref="A53:C53"/>
    <mergeCell ref="D53:H53"/>
    <mergeCell ref="I53:N53"/>
    <mergeCell ref="O53:T53"/>
    <mergeCell ref="U53:V53"/>
    <mergeCell ref="W53:Z53"/>
    <mergeCell ref="AG53:AJ53"/>
    <mergeCell ref="AK53:AN53"/>
    <mergeCell ref="AA54:AC54"/>
    <mergeCell ref="AD54:AF54"/>
    <mergeCell ref="A54:C54"/>
    <mergeCell ref="D54:H54"/>
    <mergeCell ref="AO53:AQ53"/>
    <mergeCell ref="AR53:AT53"/>
    <mergeCell ref="AO54:AQ54"/>
    <mergeCell ref="AR54:AT54"/>
    <mergeCell ref="O73:T73"/>
    <mergeCell ref="U73:V73"/>
    <mergeCell ref="W73:Z73"/>
    <mergeCell ref="AG73:AJ73"/>
    <mergeCell ref="AK73:AN73"/>
    <mergeCell ref="AZ73:BC73"/>
    <mergeCell ref="A72:C72"/>
    <mergeCell ref="D72:H72"/>
    <mergeCell ref="I72:N72"/>
    <mergeCell ref="O72:T72"/>
    <mergeCell ref="U72:V72"/>
    <mergeCell ref="W72:Z72"/>
    <mergeCell ref="AG72:AJ72"/>
    <mergeCell ref="AK72:AN72"/>
    <mergeCell ref="AO72:AQ72"/>
    <mergeCell ref="AR72:AT72"/>
    <mergeCell ref="AO73:AQ73"/>
    <mergeCell ref="AR73:AT73"/>
    <mergeCell ref="AG63:AJ63"/>
    <mergeCell ref="AK63:AN63"/>
    <mergeCell ref="AZ63:BC63"/>
    <mergeCell ref="A69:C69"/>
    <mergeCell ref="D69:H69"/>
    <mergeCell ref="I69:N69"/>
    <mergeCell ref="O69:T69"/>
    <mergeCell ref="U69:V69"/>
    <mergeCell ref="W69:Z69"/>
    <mergeCell ref="AG69:AJ69"/>
    <mergeCell ref="AK69:AN69"/>
    <mergeCell ref="AZ69:BC69"/>
    <mergeCell ref="A68:C68"/>
    <mergeCell ref="D68:H68"/>
    <mergeCell ref="I68:N68"/>
    <mergeCell ref="O68:T68"/>
    <mergeCell ref="U68:V68"/>
    <mergeCell ref="W68:Z68"/>
    <mergeCell ref="AG68:AJ68"/>
    <mergeCell ref="AK68:AN68"/>
    <mergeCell ref="AO68:AQ68"/>
    <mergeCell ref="AR68:AT68"/>
    <mergeCell ref="AO69:AQ69"/>
    <mergeCell ref="AR69:AT69"/>
    <mergeCell ref="AK65:AN65"/>
    <mergeCell ref="AZ65:BC65"/>
    <mergeCell ref="AZ66:BC66"/>
    <mergeCell ref="A67:C67"/>
    <mergeCell ref="U67:V67"/>
    <mergeCell ref="W67:Z67"/>
    <mergeCell ref="AG67:AJ67"/>
    <mergeCell ref="AK67:AN67"/>
    <mergeCell ref="A50:C50"/>
    <mergeCell ref="D50:H50"/>
    <mergeCell ref="I50:N50"/>
    <mergeCell ref="O50:T50"/>
    <mergeCell ref="U50:V50"/>
    <mergeCell ref="W50:Z50"/>
    <mergeCell ref="AG50:AJ50"/>
    <mergeCell ref="AK50:AN50"/>
    <mergeCell ref="AZ50:BC50"/>
    <mergeCell ref="D51:H51"/>
    <mergeCell ref="I51:N51"/>
    <mergeCell ref="O51:T51"/>
    <mergeCell ref="U51:V51"/>
    <mergeCell ref="W51:Z51"/>
    <mergeCell ref="AG51:AJ51"/>
    <mergeCell ref="AK51:AN51"/>
    <mergeCell ref="AZ53:BC53"/>
    <mergeCell ref="AZ51:BC51"/>
    <mergeCell ref="A52:C52"/>
    <mergeCell ref="D52:H52"/>
    <mergeCell ref="I52:N52"/>
    <mergeCell ref="O52:T52"/>
    <mergeCell ref="U52:V52"/>
    <mergeCell ref="W52:Z52"/>
    <mergeCell ref="AG52:AJ52"/>
    <mergeCell ref="AK52:AN52"/>
    <mergeCell ref="AZ52:BC52"/>
    <mergeCell ref="A51:C51"/>
    <mergeCell ref="AO51:AQ51"/>
    <mergeCell ref="AR51:AT51"/>
    <mergeCell ref="AO52:AQ52"/>
    <mergeCell ref="AR52:AT52"/>
    <mergeCell ref="AK39:AN39"/>
    <mergeCell ref="AZ37:BC37"/>
    <mergeCell ref="A38:C38"/>
    <mergeCell ref="D38:H38"/>
    <mergeCell ref="I38:N38"/>
    <mergeCell ref="O38:T38"/>
    <mergeCell ref="U38:V38"/>
    <mergeCell ref="W38:Z38"/>
    <mergeCell ref="AG38:AJ38"/>
    <mergeCell ref="AK38:AN38"/>
    <mergeCell ref="AZ38:BC38"/>
    <mergeCell ref="A37:C37"/>
    <mergeCell ref="D37:H37"/>
    <mergeCell ref="I37:N37"/>
    <mergeCell ref="O37:T37"/>
    <mergeCell ref="U37:V37"/>
    <mergeCell ref="W37:Z37"/>
    <mergeCell ref="AG37:AJ37"/>
    <mergeCell ref="AK37:AN37"/>
    <mergeCell ref="AZ39:BC39"/>
    <mergeCell ref="A39:C39"/>
    <mergeCell ref="D39:H39"/>
    <mergeCell ref="I39:N39"/>
    <mergeCell ref="O39:T39"/>
    <mergeCell ref="U39:V39"/>
    <mergeCell ref="W39:Z39"/>
    <mergeCell ref="AG39:AJ39"/>
    <mergeCell ref="AA37:AC37"/>
    <mergeCell ref="AA38:AC38"/>
    <mergeCell ref="AA39:AC39"/>
    <mergeCell ref="AZ35:BC35"/>
    <mergeCell ref="A36:C36"/>
    <mergeCell ref="D36:H36"/>
    <mergeCell ref="I36:N36"/>
    <mergeCell ref="O36:T36"/>
    <mergeCell ref="U36:V36"/>
    <mergeCell ref="W36:Z36"/>
    <mergeCell ref="AG36:AJ36"/>
    <mergeCell ref="AK36:AN36"/>
    <mergeCell ref="AZ36:BC36"/>
    <mergeCell ref="A35:C35"/>
    <mergeCell ref="D35:H35"/>
    <mergeCell ref="I35:N35"/>
    <mergeCell ref="O35:T35"/>
    <mergeCell ref="U35:V35"/>
    <mergeCell ref="W35:Z35"/>
    <mergeCell ref="AG35:AJ35"/>
    <mergeCell ref="AK35:AN35"/>
    <mergeCell ref="AA35:AC35"/>
    <mergeCell ref="AA36:AC36"/>
    <mergeCell ref="AD35:AF35"/>
    <mergeCell ref="AD36:AF36"/>
    <mergeCell ref="AO35:AQ35"/>
    <mergeCell ref="AR35:AT35"/>
    <mergeCell ref="AO36:AQ36"/>
    <mergeCell ref="AR36:AT36"/>
    <mergeCell ref="AZ33:BC33"/>
    <mergeCell ref="A34:C34"/>
    <mergeCell ref="D34:H34"/>
    <mergeCell ref="I34:N34"/>
    <mergeCell ref="O34:T34"/>
    <mergeCell ref="U34:V34"/>
    <mergeCell ref="W34:Z34"/>
    <mergeCell ref="AG34:AJ34"/>
    <mergeCell ref="AK34:AN34"/>
    <mergeCell ref="AZ34:BC34"/>
    <mergeCell ref="A33:C33"/>
    <mergeCell ref="D33:H33"/>
    <mergeCell ref="I33:N33"/>
    <mergeCell ref="O33:T33"/>
    <mergeCell ref="U33:V33"/>
    <mergeCell ref="W33:Z33"/>
    <mergeCell ref="AG33:AJ33"/>
    <mergeCell ref="AK33:AN33"/>
    <mergeCell ref="AA33:AC33"/>
    <mergeCell ref="AA34:AC34"/>
    <mergeCell ref="AD34:AF34"/>
    <mergeCell ref="AO33:AQ33"/>
    <mergeCell ref="AR33:AT33"/>
    <mergeCell ref="AO34:AQ34"/>
    <mergeCell ref="AR34:AT34"/>
    <mergeCell ref="AZ30:BC30"/>
    <mergeCell ref="A29:C29"/>
    <mergeCell ref="D29:H29"/>
    <mergeCell ref="I29:N29"/>
    <mergeCell ref="O29:T29"/>
    <mergeCell ref="U29:V29"/>
    <mergeCell ref="W29:Z29"/>
    <mergeCell ref="AG29:AJ29"/>
    <mergeCell ref="AK29:AN29"/>
    <mergeCell ref="AZ31:BC31"/>
    <mergeCell ref="A32:C32"/>
    <mergeCell ref="D32:H32"/>
    <mergeCell ref="I32:N32"/>
    <mergeCell ref="O32:T32"/>
    <mergeCell ref="U32:V32"/>
    <mergeCell ref="W32:Z32"/>
    <mergeCell ref="AG32:AJ32"/>
    <mergeCell ref="AK32:AN32"/>
    <mergeCell ref="AZ32:BC32"/>
    <mergeCell ref="A31:C31"/>
    <mergeCell ref="D31:H31"/>
    <mergeCell ref="I31:N31"/>
    <mergeCell ref="O31:T31"/>
    <mergeCell ref="U31:V31"/>
    <mergeCell ref="W31:Z31"/>
    <mergeCell ref="AG31:AJ31"/>
    <mergeCell ref="AK31:AN31"/>
    <mergeCell ref="AA32:AC32"/>
    <mergeCell ref="AO30:AQ30"/>
    <mergeCell ref="AR30:AT30"/>
    <mergeCell ref="D25:H25"/>
    <mergeCell ref="I25:N25"/>
    <mergeCell ref="O25:T25"/>
    <mergeCell ref="U25:V25"/>
    <mergeCell ref="W25:Z25"/>
    <mergeCell ref="AG25:AJ25"/>
    <mergeCell ref="AK25:AN25"/>
    <mergeCell ref="AZ27:BC27"/>
    <mergeCell ref="A28:C28"/>
    <mergeCell ref="D28:H28"/>
    <mergeCell ref="I28:N28"/>
    <mergeCell ref="O28:T28"/>
    <mergeCell ref="U28:V28"/>
    <mergeCell ref="W28:Z28"/>
    <mergeCell ref="W46:Z46"/>
    <mergeCell ref="AG46:AJ46"/>
    <mergeCell ref="AK46:AN46"/>
    <mergeCell ref="AG28:AJ28"/>
    <mergeCell ref="AK28:AN28"/>
    <mergeCell ref="AZ28:BC28"/>
    <mergeCell ref="A27:C27"/>
    <mergeCell ref="D27:H27"/>
    <mergeCell ref="I27:N27"/>
    <mergeCell ref="O27:T27"/>
    <mergeCell ref="U27:V27"/>
    <mergeCell ref="W27:Z27"/>
    <mergeCell ref="AG27:AJ27"/>
    <mergeCell ref="AK27:AN27"/>
    <mergeCell ref="AZ29:BC29"/>
    <mergeCell ref="A30:C30"/>
    <mergeCell ref="AG30:AJ30"/>
    <mergeCell ref="AK30:AN30"/>
    <mergeCell ref="D24:H24"/>
    <mergeCell ref="I24:N24"/>
    <mergeCell ref="O24:T24"/>
    <mergeCell ref="U24:V24"/>
    <mergeCell ref="W24:Z24"/>
    <mergeCell ref="AG24:AJ24"/>
    <mergeCell ref="AK24:AN24"/>
    <mergeCell ref="AZ24:BC24"/>
    <mergeCell ref="AK48:AN48"/>
    <mergeCell ref="AZ46:BC46"/>
    <mergeCell ref="A47:C47"/>
    <mergeCell ref="D47:H47"/>
    <mergeCell ref="I47:N47"/>
    <mergeCell ref="O47:T47"/>
    <mergeCell ref="U47:V47"/>
    <mergeCell ref="W47:Z47"/>
    <mergeCell ref="AG47:AJ47"/>
    <mergeCell ref="AK47:AN47"/>
    <mergeCell ref="AZ47:BC47"/>
    <mergeCell ref="A46:C46"/>
    <mergeCell ref="D46:H46"/>
    <mergeCell ref="I46:N46"/>
    <mergeCell ref="O46:T46"/>
    <mergeCell ref="U46:V46"/>
    <mergeCell ref="AG48:AJ48"/>
    <mergeCell ref="AZ25:BC25"/>
    <mergeCell ref="A26:C26"/>
    <mergeCell ref="D26:H26"/>
    <mergeCell ref="I26:N26"/>
    <mergeCell ref="O26:T26"/>
    <mergeCell ref="AZ26:BC26"/>
    <mergeCell ref="A25:C25"/>
    <mergeCell ref="A42:C42"/>
    <mergeCell ref="D42:H42"/>
    <mergeCell ref="I42:N42"/>
    <mergeCell ref="O42:T42"/>
    <mergeCell ref="U42:V42"/>
    <mergeCell ref="W42:Z42"/>
    <mergeCell ref="AG42:AJ42"/>
    <mergeCell ref="AK42:AN42"/>
    <mergeCell ref="I48:N48"/>
    <mergeCell ref="O48:T48"/>
    <mergeCell ref="U48:V48"/>
    <mergeCell ref="W48:Z48"/>
    <mergeCell ref="AZ44:BC44"/>
    <mergeCell ref="A45:C45"/>
    <mergeCell ref="D45:H45"/>
    <mergeCell ref="I45:N45"/>
    <mergeCell ref="O45:T45"/>
    <mergeCell ref="U45:V45"/>
    <mergeCell ref="W45:Z45"/>
    <mergeCell ref="AG45:AJ45"/>
    <mergeCell ref="AK45:AN45"/>
    <mergeCell ref="AZ45:BC45"/>
    <mergeCell ref="A44:C44"/>
    <mergeCell ref="D44:H44"/>
    <mergeCell ref="I44:N44"/>
    <mergeCell ref="O44:T44"/>
    <mergeCell ref="U44:V44"/>
    <mergeCell ref="W44:Z44"/>
    <mergeCell ref="AG44:AJ44"/>
    <mergeCell ref="AK44:AN44"/>
    <mergeCell ref="AZ48:BC48"/>
    <mergeCell ref="AD46:AF46"/>
    <mergeCell ref="A41:C41"/>
    <mergeCell ref="D41:H41"/>
    <mergeCell ref="I41:N41"/>
    <mergeCell ref="O41:T41"/>
    <mergeCell ref="U41:V41"/>
    <mergeCell ref="W41:Z41"/>
    <mergeCell ref="AG41:AJ41"/>
    <mergeCell ref="AK41:AN41"/>
    <mergeCell ref="A40:C40"/>
    <mergeCell ref="D40:H40"/>
    <mergeCell ref="I40:N40"/>
    <mergeCell ref="O40:T40"/>
    <mergeCell ref="U40:V40"/>
    <mergeCell ref="W40:Z40"/>
    <mergeCell ref="AG40:AJ40"/>
    <mergeCell ref="AK40:AN40"/>
    <mergeCell ref="I23:N23"/>
    <mergeCell ref="O23:T23"/>
    <mergeCell ref="U23:V23"/>
    <mergeCell ref="W23:Z23"/>
    <mergeCell ref="AG23:AJ23"/>
    <mergeCell ref="AK23:AN23"/>
    <mergeCell ref="U26:V26"/>
    <mergeCell ref="W26:Z26"/>
    <mergeCell ref="AG26:AJ26"/>
    <mergeCell ref="AK26:AN26"/>
    <mergeCell ref="D30:H30"/>
    <mergeCell ref="I30:N30"/>
    <mergeCell ref="O30:T30"/>
    <mergeCell ref="U30:V30"/>
    <mergeCell ref="W30:Z30"/>
    <mergeCell ref="A24:C24"/>
    <mergeCell ref="W84:Z84"/>
    <mergeCell ref="AK84:AN84"/>
    <mergeCell ref="AK82:AN82"/>
    <mergeCell ref="W83:Z83"/>
    <mergeCell ref="AK17:AN17"/>
    <mergeCell ref="A20:C20"/>
    <mergeCell ref="D20:H20"/>
    <mergeCell ref="I20:N20"/>
    <mergeCell ref="O20:T20"/>
    <mergeCell ref="U20:V20"/>
    <mergeCell ref="W20:Z20"/>
    <mergeCell ref="AG20:AJ20"/>
    <mergeCell ref="AK20:AN20"/>
    <mergeCell ref="A19:C19"/>
    <mergeCell ref="D19:H19"/>
    <mergeCell ref="I19:N19"/>
    <mergeCell ref="O19:T19"/>
    <mergeCell ref="U19:V19"/>
    <mergeCell ref="W19:Z19"/>
    <mergeCell ref="AG19:AJ19"/>
    <mergeCell ref="AK19:AN19"/>
    <mergeCell ref="D18:H18"/>
    <mergeCell ref="U17:V17"/>
    <mergeCell ref="I22:N22"/>
    <mergeCell ref="O22:T22"/>
    <mergeCell ref="U22:V22"/>
    <mergeCell ref="W22:Z22"/>
    <mergeCell ref="AG22:AJ22"/>
    <mergeCell ref="AK22:AN22"/>
    <mergeCell ref="A21:C21"/>
    <mergeCell ref="D21:H21"/>
    <mergeCell ref="I21:N21"/>
    <mergeCell ref="A105:C105"/>
    <mergeCell ref="D105:H105"/>
    <mergeCell ref="I105:N105"/>
    <mergeCell ref="O105:T105"/>
    <mergeCell ref="U105:V105"/>
    <mergeCell ref="W105:Z105"/>
    <mergeCell ref="AG105:AJ105"/>
    <mergeCell ref="AK105:AN105"/>
    <mergeCell ref="AZ105:BC105"/>
    <mergeCell ref="A85:C85"/>
    <mergeCell ref="D85:H85"/>
    <mergeCell ref="I85:N85"/>
    <mergeCell ref="O85:T85"/>
    <mergeCell ref="U85:V85"/>
    <mergeCell ref="W85:Z85"/>
    <mergeCell ref="AG85:AJ85"/>
    <mergeCell ref="AK85:AN85"/>
    <mergeCell ref="W100:Z100"/>
    <mergeCell ref="AG100:AJ100"/>
    <mergeCell ref="AK100:AN100"/>
    <mergeCell ref="AZ86:BC86"/>
    <mergeCell ref="A87:C87"/>
    <mergeCell ref="D87:H87"/>
    <mergeCell ref="I87:N87"/>
    <mergeCell ref="O87:T87"/>
    <mergeCell ref="U87:V87"/>
    <mergeCell ref="W87:Z87"/>
    <mergeCell ref="AG87:AJ87"/>
    <mergeCell ref="AK87:AN87"/>
    <mergeCell ref="AZ87:BC87"/>
    <mergeCell ref="A86:C86"/>
    <mergeCell ref="D86:H86"/>
    <mergeCell ref="A1:BC2"/>
    <mergeCell ref="W3:AJ4"/>
    <mergeCell ref="AK3:AT4"/>
    <mergeCell ref="AK8:AN8"/>
    <mergeCell ref="AZ17:BC17"/>
    <mergeCell ref="I16:N16"/>
    <mergeCell ref="O16:T16"/>
    <mergeCell ref="U16:V16"/>
    <mergeCell ref="W16:Z16"/>
    <mergeCell ref="AG16:AJ16"/>
    <mergeCell ref="AK16:AN16"/>
    <mergeCell ref="AG81:AJ81"/>
    <mergeCell ref="AK81:AN81"/>
    <mergeCell ref="AZ12:BC12"/>
    <mergeCell ref="AZ11:BC11"/>
    <mergeCell ref="AG10:AJ10"/>
    <mergeCell ref="AZ10:BC10"/>
    <mergeCell ref="AG79:AJ79"/>
    <mergeCell ref="AZ18:BC18"/>
    <mergeCell ref="AZ19:BC19"/>
    <mergeCell ref="AZ20:BC20"/>
    <mergeCell ref="AZ21:BC21"/>
    <mergeCell ref="AZ22:BC22"/>
    <mergeCell ref="AZ40:BC40"/>
    <mergeCell ref="AZ41:BC41"/>
    <mergeCell ref="AZ42:BC42"/>
    <mergeCell ref="AZ43:BC43"/>
    <mergeCell ref="AZ78:BC78"/>
    <mergeCell ref="AG80:AJ80"/>
    <mergeCell ref="AK80:AN80"/>
    <mergeCell ref="AZ16:BC16"/>
    <mergeCell ref="AO20:AQ20"/>
    <mergeCell ref="AK18:AN18"/>
    <mergeCell ref="AG61:AJ61"/>
    <mergeCell ref="AG76:AJ76"/>
    <mergeCell ref="W76:Z76"/>
    <mergeCell ref="AG75:AJ75"/>
    <mergeCell ref="AG74:AJ74"/>
    <mergeCell ref="AZ74:BC74"/>
    <mergeCell ref="AZ75:BC75"/>
    <mergeCell ref="AO5:AT6"/>
    <mergeCell ref="AZ9:BC9"/>
    <mergeCell ref="AK9:AN9"/>
    <mergeCell ref="AG5:AJ6"/>
    <mergeCell ref="AG7:AJ7"/>
    <mergeCell ref="AK10:AN10"/>
    <mergeCell ref="AG14:AJ14"/>
    <mergeCell ref="AK14:AN14"/>
    <mergeCell ref="AZ61:BC61"/>
    <mergeCell ref="AZ62:BC62"/>
    <mergeCell ref="AZ14:BC14"/>
    <mergeCell ref="AZ13:BC13"/>
    <mergeCell ref="AG8:AJ8"/>
    <mergeCell ref="W15:Z15"/>
    <mergeCell ref="W18:Z18"/>
    <mergeCell ref="W17:Z17"/>
    <mergeCell ref="AG17:AJ17"/>
    <mergeCell ref="AK11:AN11"/>
    <mergeCell ref="W11:Z11"/>
    <mergeCell ref="AK49:AN49"/>
    <mergeCell ref="AR20:AT20"/>
    <mergeCell ref="AK21:AN21"/>
    <mergeCell ref="AK43:AN43"/>
    <mergeCell ref="AZ23:BC23"/>
    <mergeCell ref="AG43:AJ43"/>
    <mergeCell ref="U49:V49"/>
    <mergeCell ref="W49:Z49"/>
    <mergeCell ref="AK13:AN13"/>
    <mergeCell ref="AG13:AJ13"/>
    <mergeCell ref="U13:V13"/>
    <mergeCell ref="W13:Z13"/>
    <mergeCell ref="AK12:AN12"/>
    <mergeCell ref="U14:V14"/>
    <mergeCell ref="W14:Z14"/>
    <mergeCell ref="AZ3:BC6"/>
    <mergeCell ref="AZ8:BC8"/>
    <mergeCell ref="AK5:AN6"/>
    <mergeCell ref="AK7:AN7"/>
    <mergeCell ref="AZ7:BC7"/>
    <mergeCell ref="AA7:AC7"/>
    <mergeCell ref="AD7:AF7"/>
    <mergeCell ref="AA8:AC8"/>
    <mergeCell ref="AA9:AC9"/>
    <mergeCell ref="AA10:AC10"/>
    <mergeCell ref="AA11:AC11"/>
    <mergeCell ref="AA12:AC12"/>
    <mergeCell ref="AA13:AC13"/>
    <mergeCell ref="AA14:AC14"/>
    <mergeCell ref="U3:V6"/>
    <mergeCell ref="AG11:AJ11"/>
    <mergeCell ref="U9:V9"/>
    <mergeCell ref="U8:V8"/>
    <mergeCell ref="W8:Z8"/>
    <mergeCell ref="AK15:AN15"/>
    <mergeCell ref="AZ15:BC15"/>
    <mergeCell ref="AG18:AJ18"/>
    <mergeCell ref="D48:H48"/>
    <mergeCell ref="W66:Z66"/>
    <mergeCell ref="D67:H67"/>
    <mergeCell ref="I67:N67"/>
    <mergeCell ref="O67:T67"/>
    <mergeCell ref="I10:N10"/>
    <mergeCell ref="I11:N11"/>
    <mergeCell ref="W9:Z9"/>
    <mergeCell ref="AG9:AJ9"/>
    <mergeCell ref="W10:Z10"/>
    <mergeCell ref="U10:V10"/>
    <mergeCell ref="AG12:AJ12"/>
    <mergeCell ref="AG49:AJ49"/>
    <mergeCell ref="I15:N15"/>
    <mergeCell ref="O15:T15"/>
    <mergeCell ref="U15:V15"/>
    <mergeCell ref="I18:N18"/>
    <mergeCell ref="O18:T18"/>
    <mergeCell ref="U18:V18"/>
    <mergeCell ref="I17:N17"/>
    <mergeCell ref="O17:T17"/>
    <mergeCell ref="I12:N12"/>
    <mergeCell ref="O13:T13"/>
    <mergeCell ref="O12:T12"/>
    <mergeCell ref="O14:T14"/>
    <mergeCell ref="AG15:AJ15"/>
    <mergeCell ref="O21:T21"/>
    <mergeCell ref="U21:V21"/>
    <mergeCell ref="W21:Z21"/>
    <mergeCell ref="AG21:AJ21"/>
    <mergeCell ref="I43:N43"/>
    <mergeCell ref="O43:T43"/>
    <mergeCell ref="I3:N6"/>
    <mergeCell ref="O3:T6"/>
    <mergeCell ref="U7:V7"/>
    <mergeCell ref="W7:Z7"/>
    <mergeCell ref="W5:Z6"/>
    <mergeCell ref="AA5:AF6"/>
    <mergeCell ref="O7:T7"/>
    <mergeCell ref="O8:T8"/>
    <mergeCell ref="W12:Z12"/>
    <mergeCell ref="O10:T10"/>
    <mergeCell ref="I14:N14"/>
    <mergeCell ref="I13:N13"/>
    <mergeCell ref="U11:V11"/>
    <mergeCell ref="O75:T75"/>
    <mergeCell ref="W61:Z61"/>
    <mergeCell ref="U75:V75"/>
    <mergeCell ref="W75:Z75"/>
    <mergeCell ref="I64:N64"/>
    <mergeCell ref="O64:T64"/>
    <mergeCell ref="U64:V64"/>
    <mergeCell ref="I9:N9"/>
    <mergeCell ref="O9:T9"/>
    <mergeCell ref="O11:T11"/>
    <mergeCell ref="U12:V12"/>
    <mergeCell ref="I8:N8"/>
    <mergeCell ref="U43:V43"/>
    <mergeCell ref="W43:Z43"/>
    <mergeCell ref="I70:N70"/>
    <mergeCell ref="O70:T70"/>
    <mergeCell ref="U70:V70"/>
    <mergeCell ref="W70:Z70"/>
    <mergeCell ref="I73:N73"/>
    <mergeCell ref="AZ49:BC49"/>
    <mergeCell ref="AZ76:BC76"/>
    <mergeCell ref="AG62:AJ62"/>
    <mergeCell ref="AK62:AN62"/>
    <mergeCell ref="U61:V61"/>
    <mergeCell ref="O78:T78"/>
    <mergeCell ref="O61:T61"/>
    <mergeCell ref="O62:T62"/>
    <mergeCell ref="AK79:AN79"/>
    <mergeCell ref="AZ79:BC79"/>
    <mergeCell ref="AZ81:BC81"/>
    <mergeCell ref="O77:T77"/>
    <mergeCell ref="AZ80:BC80"/>
    <mergeCell ref="AZ77:BC77"/>
    <mergeCell ref="D64:H64"/>
    <mergeCell ref="I49:N49"/>
    <mergeCell ref="U78:V78"/>
    <mergeCell ref="AG78:AJ78"/>
    <mergeCell ref="W78:Z78"/>
    <mergeCell ref="I77:N77"/>
    <mergeCell ref="W64:Z64"/>
    <mergeCell ref="AG64:AJ64"/>
    <mergeCell ref="AK64:AN64"/>
    <mergeCell ref="AZ64:BC64"/>
    <mergeCell ref="U65:V65"/>
    <mergeCell ref="W65:Z65"/>
    <mergeCell ref="AG65:AJ65"/>
    <mergeCell ref="U76:V76"/>
    <mergeCell ref="AK78:AN78"/>
    <mergeCell ref="AK61:AN61"/>
    <mergeCell ref="AG66:AJ66"/>
    <mergeCell ref="AK66:AN66"/>
    <mergeCell ref="AZ68:BC68"/>
    <mergeCell ref="AZ70:BC70"/>
    <mergeCell ref="AZ72:BC72"/>
    <mergeCell ref="AO74:AQ74"/>
    <mergeCell ref="AR74:AT74"/>
    <mergeCell ref="AO75:AQ75"/>
    <mergeCell ref="AR75:AT75"/>
    <mergeCell ref="D80:H80"/>
    <mergeCell ref="A74:C74"/>
    <mergeCell ref="D75:H75"/>
    <mergeCell ref="I76:N76"/>
    <mergeCell ref="I79:N79"/>
    <mergeCell ref="O80:T80"/>
    <mergeCell ref="D74:H74"/>
    <mergeCell ref="O74:T74"/>
    <mergeCell ref="I80:N80"/>
    <mergeCell ref="AG77:AJ77"/>
    <mergeCell ref="AK77:AN77"/>
    <mergeCell ref="AK76:AN76"/>
    <mergeCell ref="AG71:AJ71"/>
    <mergeCell ref="AK71:AN71"/>
    <mergeCell ref="AZ71:BC71"/>
    <mergeCell ref="A70:C70"/>
    <mergeCell ref="D70:H70"/>
    <mergeCell ref="AG70:AJ70"/>
    <mergeCell ref="AK70:AN70"/>
    <mergeCell ref="AO70:AQ70"/>
    <mergeCell ref="AR70:AT70"/>
    <mergeCell ref="AO71:AQ71"/>
    <mergeCell ref="AR71:AT71"/>
    <mergeCell ref="A73:C73"/>
    <mergeCell ref="D73:H73"/>
    <mergeCell ref="AZ67:BC67"/>
    <mergeCell ref="D62:H62"/>
    <mergeCell ref="A78:C78"/>
    <mergeCell ref="A64:C64"/>
    <mergeCell ref="A65:C65"/>
    <mergeCell ref="D65:H65"/>
    <mergeCell ref="I65:N65"/>
    <mergeCell ref="O65:T65"/>
    <mergeCell ref="A66:C66"/>
    <mergeCell ref="D66:H66"/>
    <mergeCell ref="I66:N66"/>
    <mergeCell ref="O66:T66"/>
    <mergeCell ref="U66:V66"/>
    <mergeCell ref="A76:C76"/>
    <mergeCell ref="U79:V79"/>
    <mergeCell ref="U62:V62"/>
    <mergeCell ref="W62:Z62"/>
    <mergeCell ref="I78:N78"/>
    <mergeCell ref="A63:C63"/>
    <mergeCell ref="D63:H63"/>
    <mergeCell ref="I63:N63"/>
    <mergeCell ref="O63:T63"/>
    <mergeCell ref="U63:V63"/>
    <mergeCell ref="W63:Z63"/>
    <mergeCell ref="A71:C71"/>
    <mergeCell ref="D71:H71"/>
    <mergeCell ref="I71:N71"/>
    <mergeCell ref="O71:T71"/>
    <mergeCell ref="U71:V71"/>
    <mergeCell ref="W71:Z71"/>
    <mergeCell ref="AK75:AN75"/>
    <mergeCell ref="AK74:AN74"/>
    <mergeCell ref="A3:C6"/>
    <mergeCell ref="D11:H11"/>
    <mergeCell ref="A10:C10"/>
    <mergeCell ref="A14:C14"/>
    <mergeCell ref="D49:H49"/>
    <mergeCell ref="A11:C11"/>
    <mergeCell ref="D12:H12"/>
    <mergeCell ref="D13:H13"/>
    <mergeCell ref="A9:C9"/>
    <mergeCell ref="A7:C7"/>
    <mergeCell ref="D10:H10"/>
    <mergeCell ref="A8:C8"/>
    <mergeCell ref="D9:H9"/>
    <mergeCell ref="D3:H6"/>
    <mergeCell ref="A49:C49"/>
    <mergeCell ref="A13:C13"/>
    <mergeCell ref="D14:H14"/>
    <mergeCell ref="A12:C12"/>
    <mergeCell ref="A15:C15"/>
    <mergeCell ref="D15:H15"/>
    <mergeCell ref="A16:C16"/>
    <mergeCell ref="D16:H16"/>
    <mergeCell ref="A17:C17"/>
    <mergeCell ref="D17:H17"/>
    <mergeCell ref="A18:C18"/>
    <mergeCell ref="A22:C22"/>
    <mergeCell ref="D22:H22"/>
    <mergeCell ref="A23:C23"/>
    <mergeCell ref="D23:H23"/>
    <mergeCell ref="D8:H8"/>
    <mergeCell ref="A43:C43"/>
    <mergeCell ref="A48:C48"/>
    <mergeCell ref="O49:T49"/>
    <mergeCell ref="I7:N7"/>
    <mergeCell ref="A80:C80"/>
    <mergeCell ref="D81:H81"/>
    <mergeCell ref="I61:N61"/>
    <mergeCell ref="D61:H61"/>
    <mergeCell ref="O79:T79"/>
    <mergeCell ref="A81:C81"/>
    <mergeCell ref="D79:H79"/>
    <mergeCell ref="U81:V81"/>
    <mergeCell ref="U80:V80"/>
    <mergeCell ref="W80:Z80"/>
    <mergeCell ref="W81:Z81"/>
    <mergeCell ref="O76:T76"/>
    <mergeCell ref="I75:N75"/>
    <mergeCell ref="I74:N74"/>
    <mergeCell ref="I62:N62"/>
    <mergeCell ref="A75:C75"/>
    <mergeCell ref="D76:H76"/>
    <mergeCell ref="A62:C62"/>
    <mergeCell ref="A61:C61"/>
    <mergeCell ref="U74:V74"/>
    <mergeCell ref="W74:Z74"/>
    <mergeCell ref="D77:H77"/>
    <mergeCell ref="U77:V77"/>
    <mergeCell ref="W77:Z77"/>
    <mergeCell ref="W79:Z79"/>
    <mergeCell ref="A77:C77"/>
    <mergeCell ref="D78:H78"/>
    <mergeCell ref="A79:C79"/>
    <mergeCell ref="D7:H7"/>
    <mergeCell ref="D43:H43"/>
    <mergeCell ref="D82:H82"/>
    <mergeCell ref="W82:Z82"/>
    <mergeCell ref="AG82:AJ82"/>
    <mergeCell ref="O82:T82"/>
    <mergeCell ref="U82:V82"/>
    <mergeCell ref="O81:T81"/>
    <mergeCell ref="D83:H83"/>
    <mergeCell ref="I82:N82"/>
    <mergeCell ref="I83:N83"/>
    <mergeCell ref="AZ100:BC100"/>
    <mergeCell ref="A100:C100"/>
    <mergeCell ref="D100:H100"/>
    <mergeCell ref="I100:N100"/>
    <mergeCell ref="O100:T100"/>
    <mergeCell ref="U100:V100"/>
    <mergeCell ref="O83:T83"/>
    <mergeCell ref="I84:N84"/>
    <mergeCell ref="AG83:AJ83"/>
    <mergeCell ref="U84:V84"/>
    <mergeCell ref="AG84:AJ84"/>
    <mergeCell ref="U83:V83"/>
    <mergeCell ref="O84:T84"/>
    <mergeCell ref="A84:C84"/>
    <mergeCell ref="A83:C83"/>
    <mergeCell ref="AZ85:BC85"/>
    <mergeCell ref="AZ82:BC82"/>
    <mergeCell ref="A82:C82"/>
    <mergeCell ref="AZ84:BC84"/>
    <mergeCell ref="I81:N81"/>
    <mergeCell ref="AZ83:BC83"/>
    <mergeCell ref="D84:H84"/>
    <mergeCell ref="AK83:AN83"/>
    <mergeCell ref="A106:C106"/>
    <mergeCell ref="D106:H106"/>
    <mergeCell ref="I106:N106"/>
    <mergeCell ref="O106:T106"/>
    <mergeCell ref="U106:V106"/>
    <mergeCell ref="W106:Z106"/>
    <mergeCell ref="AA106:AC106"/>
    <mergeCell ref="AD106:AF106"/>
    <mergeCell ref="AG106:AJ106"/>
    <mergeCell ref="AK106:AN106"/>
    <mergeCell ref="AO106:AQ106"/>
    <mergeCell ref="AR106:AT106"/>
    <mergeCell ref="AU106:AY106"/>
    <mergeCell ref="AZ106:BC106"/>
    <mergeCell ref="A107:C107"/>
    <mergeCell ref="D107:H107"/>
    <mergeCell ref="I107:N107"/>
    <mergeCell ref="O107:T107"/>
    <mergeCell ref="U107:V107"/>
    <mergeCell ref="W107:Z107"/>
    <mergeCell ref="AA107:AC107"/>
    <mergeCell ref="AD107:AF107"/>
    <mergeCell ref="AG107:AJ107"/>
    <mergeCell ref="AK107:AN107"/>
    <mergeCell ref="AO107:AQ107"/>
    <mergeCell ref="AR107:AT107"/>
    <mergeCell ref="AU107:AY107"/>
    <mergeCell ref="AZ107:BC107"/>
    <mergeCell ref="A108:C108"/>
    <mergeCell ref="D108:H108"/>
    <mergeCell ref="I108:N108"/>
    <mergeCell ref="O108:T108"/>
    <mergeCell ref="U108:V108"/>
    <mergeCell ref="W108:Z108"/>
    <mergeCell ref="AA108:AC108"/>
    <mergeCell ref="AD108:AF108"/>
    <mergeCell ref="AG108:AJ108"/>
    <mergeCell ref="AK108:AN108"/>
    <mergeCell ref="AO108:AQ108"/>
    <mergeCell ref="AR108:AT108"/>
    <mergeCell ref="AU108:AY108"/>
    <mergeCell ref="AZ108:BC108"/>
    <mergeCell ref="A109:C109"/>
    <mergeCell ref="D109:H109"/>
    <mergeCell ref="I109:N109"/>
    <mergeCell ref="O109:T109"/>
    <mergeCell ref="U109:V109"/>
    <mergeCell ref="W109:Z109"/>
    <mergeCell ref="AA109:AC109"/>
    <mergeCell ref="AD109:AF109"/>
    <mergeCell ref="AG109:AJ109"/>
    <mergeCell ref="AK109:AN109"/>
    <mergeCell ref="AO109:AQ109"/>
    <mergeCell ref="AR109:AT109"/>
    <mergeCell ref="AU109:AY109"/>
    <mergeCell ref="AZ109:BC109"/>
    <mergeCell ref="A110:C110"/>
    <mergeCell ref="D110:H110"/>
    <mergeCell ref="I110:N110"/>
    <mergeCell ref="O110:T110"/>
    <mergeCell ref="U110:V110"/>
    <mergeCell ref="W110:Z110"/>
    <mergeCell ref="AA110:AC110"/>
    <mergeCell ref="AD110:AF110"/>
    <mergeCell ref="AG110:AJ110"/>
    <mergeCell ref="AK110:AN110"/>
    <mergeCell ref="AO110:AQ110"/>
    <mergeCell ref="AR110:AT110"/>
    <mergeCell ref="AU110:AY110"/>
    <mergeCell ref="AZ110:BC110"/>
    <mergeCell ref="A111:C111"/>
    <mergeCell ref="D111:H111"/>
    <mergeCell ref="I111:N111"/>
    <mergeCell ref="O111:T111"/>
    <mergeCell ref="U111:V111"/>
    <mergeCell ref="W111:Z111"/>
    <mergeCell ref="AA111:AC111"/>
    <mergeCell ref="AD111:AF111"/>
    <mergeCell ref="AG111:AJ111"/>
    <mergeCell ref="AK111:AN111"/>
    <mergeCell ref="AO111:AQ111"/>
    <mergeCell ref="AR111:AT111"/>
    <mergeCell ref="AU111:AY111"/>
    <mergeCell ref="AZ111:BC111"/>
    <mergeCell ref="A112:C112"/>
    <mergeCell ref="D112:H112"/>
    <mergeCell ref="I112:N112"/>
    <mergeCell ref="O112:T112"/>
    <mergeCell ref="U112:V112"/>
    <mergeCell ref="W112:Z112"/>
    <mergeCell ref="AA112:AC112"/>
    <mergeCell ref="AD112:AF112"/>
    <mergeCell ref="AG112:AJ112"/>
    <mergeCell ref="AK112:AN112"/>
    <mergeCell ref="AO112:AQ112"/>
    <mergeCell ref="AR112:AT112"/>
    <mergeCell ref="AU112:AY112"/>
    <mergeCell ref="AZ112:BC112"/>
    <mergeCell ref="A113:C113"/>
    <mergeCell ref="D113:H113"/>
    <mergeCell ref="I113:N113"/>
    <mergeCell ref="O113:T113"/>
    <mergeCell ref="U113:V113"/>
    <mergeCell ref="W113:Z113"/>
    <mergeCell ref="AA113:AC113"/>
    <mergeCell ref="AD113:AF113"/>
    <mergeCell ref="AG113:AJ113"/>
    <mergeCell ref="AK113:AN113"/>
    <mergeCell ref="AO113:AQ113"/>
    <mergeCell ref="AR113:AT113"/>
    <mergeCell ref="AU113:AY113"/>
    <mergeCell ref="AZ113:BC113"/>
    <mergeCell ref="A114:C114"/>
    <mergeCell ref="D114:H114"/>
    <mergeCell ref="I114:N114"/>
    <mergeCell ref="O114:T114"/>
    <mergeCell ref="U114:V114"/>
    <mergeCell ref="W114:Z114"/>
    <mergeCell ref="AA114:AC114"/>
    <mergeCell ref="AD114:AF114"/>
    <mergeCell ref="AG114:AJ114"/>
    <mergeCell ref="AK114:AN114"/>
    <mergeCell ref="AO114:AQ114"/>
    <mergeCell ref="AR114:AT114"/>
    <mergeCell ref="AU114:AY114"/>
    <mergeCell ref="AZ114:BC114"/>
    <mergeCell ref="A115:C115"/>
    <mergeCell ref="D115:H115"/>
    <mergeCell ref="I115:N115"/>
    <mergeCell ref="O115:T115"/>
    <mergeCell ref="U115:V115"/>
    <mergeCell ref="W115:Z115"/>
    <mergeCell ref="AA115:AC115"/>
    <mergeCell ref="AD115:AF115"/>
    <mergeCell ref="AG115:AJ115"/>
    <mergeCell ref="AK115:AN115"/>
    <mergeCell ref="AO115:AQ115"/>
    <mergeCell ref="AR115:AT115"/>
    <mergeCell ref="AU115:AY115"/>
    <mergeCell ref="AZ115:BC115"/>
    <mergeCell ref="A116:C116"/>
    <mergeCell ref="D116:H116"/>
    <mergeCell ref="I116:N116"/>
    <mergeCell ref="O116:T116"/>
    <mergeCell ref="U116:V116"/>
    <mergeCell ref="W116:Z116"/>
    <mergeCell ref="AA116:AC116"/>
    <mergeCell ref="AD116:AF116"/>
    <mergeCell ref="AG116:AJ116"/>
    <mergeCell ref="AK116:AN116"/>
    <mergeCell ref="AO116:AQ116"/>
    <mergeCell ref="AR116:AT116"/>
    <mergeCell ref="AU116:AY116"/>
    <mergeCell ref="AZ116:BC116"/>
    <mergeCell ref="A117:C117"/>
    <mergeCell ref="D117:H117"/>
    <mergeCell ref="I117:N117"/>
    <mergeCell ref="O117:T117"/>
    <mergeCell ref="U117:V117"/>
    <mergeCell ref="W117:Z117"/>
    <mergeCell ref="AA117:AC117"/>
    <mergeCell ref="AD117:AF117"/>
    <mergeCell ref="AG117:AJ117"/>
    <mergeCell ref="AK117:AN117"/>
    <mergeCell ref="AO117:AQ117"/>
    <mergeCell ref="AR117:AT117"/>
    <mergeCell ref="AU117:AY117"/>
    <mergeCell ref="AZ117:BC117"/>
    <mergeCell ref="A118:C118"/>
    <mergeCell ref="D118:H118"/>
    <mergeCell ref="I118:N118"/>
    <mergeCell ref="O118:T118"/>
    <mergeCell ref="U118:V118"/>
    <mergeCell ref="W118:Z118"/>
    <mergeCell ref="AA118:AC118"/>
    <mergeCell ref="AD118:AF118"/>
    <mergeCell ref="AG118:AJ118"/>
    <mergeCell ref="AK118:AN118"/>
    <mergeCell ref="AO118:AQ118"/>
    <mergeCell ref="AR118:AT118"/>
    <mergeCell ref="AU118:AY118"/>
    <mergeCell ref="AZ118:BC118"/>
    <mergeCell ref="A119:C119"/>
    <mergeCell ref="D119:H119"/>
    <mergeCell ref="I119:N119"/>
    <mergeCell ref="O119:T119"/>
    <mergeCell ref="U119:V119"/>
    <mergeCell ref="W119:Z119"/>
    <mergeCell ref="AA119:AC119"/>
    <mergeCell ref="AD119:AF119"/>
    <mergeCell ref="AG119:AJ119"/>
    <mergeCell ref="AK119:AN119"/>
    <mergeCell ref="AO119:AQ119"/>
    <mergeCell ref="AR119:AT119"/>
    <mergeCell ref="AU119:AY119"/>
    <mergeCell ref="AZ119:BC119"/>
    <mergeCell ref="A120:C120"/>
    <mergeCell ref="D120:H120"/>
    <mergeCell ref="I120:N120"/>
    <mergeCell ref="O120:T120"/>
    <mergeCell ref="U120:V120"/>
    <mergeCell ref="W120:Z120"/>
    <mergeCell ref="AA120:AC120"/>
    <mergeCell ref="AD120:AF120"/>
    <mergeCell ref="AG120:AJ120"/>
    <mergeCell ref="AK120:AN120"/>
    <mergeCell ref="AO120:AQ120"/>
    <mergeCell ref="AR120:AT120"/>
    <mergeCell ref="AU120:AY120"/>
    <mergeCell ref="AZ120:BC120"/>
    <mergeCell ref="A121:C121"/>
    <mergeCell ref="D121:H121"/>
    <mergeCell ref="I121:N121"/>
    <mergeCell ref="O121:T121"/>
    <mergeCell ref="U121:V121"/>
    <mergeCell ref="W121:Z121"/>
    <mergeCell ref="AA121:AC121"/>
    <mergeCell ref="AD121:AF121"/>
    <mergeCell ref="AG121:AJ121"/>
    <mergeCell ref="AK121:AN121"/>
    <mergeCell ref="AO121:AQ121"/>
    <mergeCell ref="AR121:AT121"/>
    <mergeCell ref="AU121:AY121"/>
    <mergeCell ref="AZ121:BC121"/>
    <mergeCell ref="A122:C122"/>
    <mergeCell ref="D122:H122"/>
    <mergeCell ref="I122:N122"/>
    <mergeCell ref="O122:T122"/>
    <mergeCell ref="U122:V122"/>
    <mergeCell ref="W122:Z122"/>
    <mergeCell ref="AA122:AC122"/>
    <mergeCell ref="AD122:AF122"/>
    <mergeCell ref="AG122:AJ122"/>
    <mergeCell ref="AK122:AN122"/>
    <mergeCell ref="AO122:AQ122"/>
    <mergeCell ref="AR122:AT122"/>
    <mergeCell ref="AU122:AY122"/>
    <mergeCell ref="AZ122:BC122"/>
    <mergeCell ref="A123:C123"/>
    <mergeCell ref="D123:H123"/>
    <mergeCell ref="I123:N123"/>
    <mergeCell ref="O123:T123"/>
    <mergeCell ref="U123:V123"/>
    <mergeCell ref="W123:Z123"/>
    <mergeCell ref="AA123:AC123"/>
    <mergeCell ref="AD123:AF123"/>
    <mergeCell ref="AG123:AJ123"/>
    <mergeCell ref="AK123:AN123"/>
    <mergeCell ref="AO123:AQ123"/>
    <mergeCell ref="AR123:AT123"/>
    <mergeCell ref="AU123:AY123"/>
    <mergeCell ref="AZ123:BC123"/>
    <mergeCell ref="A124:C124"/>
    <mergeCell ref="D124:H124"/>
    <mergeCell ref="I124:N124"/>
    <mergeCell ref="O124:T124"/>
    <mergeCell ref="U124:V124"/>
    <mergeCell ref="W124:Z124"/>
    <mergeCell ref="AA124:AC124"/>
    <mergeCell ref="AD124:AF124"/>
    <mergeCell ref="AG124:AJ124"/>
    <mergeCell ref="AK124:AN124"/>
    <mergeCell ref="AO124:AQ124"/>
    <mergeCell ref="AR124:AT124"/>
    <mergeCell ref="AU124:AY124"/>
    <mergeCell ref="AZ124:BC124"/>
    <mergeCell ref="A125:C125"/>
    <mergeCell ref="D125:H125"/>
    <mergeCell ref="I125:N125"/>
    <mergeCell ref="O125:T125"/>
    <mergeCell ref="U125:V125"/>
    <mergeCell ref="W125:Z125"/>
    <mergeCell ref="AA125:AC125"/>
    <mergeCell ref="AD125:AF125"/>
    <mergeCell ref="AG125:AJ125"/>
    <mergeCell ref="AK125:AN125"/>
    <mergeCell ref="AO125:AQ125"/>
    <mergeCell ref="AR125:AT125"/>
    <mergeCell ref="AU125:AY125"/>
    <mergeCell ref="AZ125:BC125"/>
    <mergeCell ref="A126:C126"/>
    <mergeCell ref="D126:H126"/>
    <mergeCell ref="I126:N126"/>
    <mergeCell ref="O126:T126"/>
    <mergeCell ref="U126:V126"/>
    <mergeCell ref="W126:Z126"/>
    <mergeCell ref="AA126:AC126"/>
    <mergeCell ref="AD126:AF126"/>
    <mergeCell ref="AG126:AJ126"/>
    <mergeCell ref="AK126:AN126"/>
    <mergeCell ref="AO126:AQ126"/>
    <mergeCell ref="AR126:AT126"/>
    <mergeCell ref="AU126:AY126"/>
    <mergeCell ref="AZ126:BC126"/>
    <mergeCell ref="A127:C127"/>
    <mergeCell ref="D127:H127"/>
    <mergeCell ref="I127:N127"/>
    <mergeCell ref="O127:T127"/>
    <mergeCell ref="U127:V127"/>
    <mergeCell ref="W127:Z127"/>
    <mergeCell ref="AA127:AC127"/>
    <mergeCell ref="AD127:AF127"/>
    <mergeCell ref="AG127:AJ127"/>
    <mergeCell ref="AK127:AN127"/>
    <mergeCell ref="AO127:AQ127"/>
    <mergeCell ref="AR127:AT127"/>
    <mergeCell ref="AU127:AY127"/>
    <mergeCell ref="AZ127:BC127"/>
    <mergeCell ref="A128:C128"/>
    <mergeCell ref="D128:H128"/>
    <mergeCell ref="I128:N128"/>
    <mergeCell ref="O128:T128"/>
    <mergeCell ref="U128:V128"/>
    <mergeCell ref="W128:Z128"/>
    <mergeCell ref="AA128:AC128"/>
    <mergeCell ref="AD128:AF128"/>
    <mergeCell ref="AG128:AJ128"/>
    <mergeCell ref="AK128:AN128"/>
    <mergeCell ref="AO128:AQ128"/>
    <mergeCell ref="AR128:AT128"/>
    <mergeCell ref="AU128:AY128"/>
    <mergeCell ref="AZ128:BC128"/>
    <mergeCell ref="A129:C129"/>
    <mergeCell ref="D129:H129"/>
    <mergeCell ref="I129:N129"/>
    <mergeCell ref="O129:T129"/>
    <mergeCell ref="U129:V129"/>
    <mergeCell ref="W129:Z129"/>
    <mergeCell ref="AA129:AC129"/>
    <mergeCell ref="AD129:AF129"/>
    <mergeCell ref="AG129:AJ129"/>
    <mergeCell ref="AK129:AN129"/>
    <mergeCell ref="AO129:AQ129"/>
    <mergeCell ref="AR129:AT129"/>
    <mergeCell ref="AU129:AY129"/>
    <mergeCell ref="AZ129:BC129"/>
    <mergeCell ref="A130:C130"/>
    <mergeCell ref="D130:H130"/>
    <mergeCell ref="I130:N130"/>
    <mergeCell ref="O130:T130"/>
    <mergeCell ref="U130:V130"/>
    <mergeCell ref="W130:Z130"/>
    <mergeCell ref="AA130:AC130"/>
    <mergeCell ref="AD130:AF130"/>
    <mergeCell ref="AG130:AJ130"/>
    <mergeCell ref="AK130:AN130"/>
    <mergeCell ref="AO130:AQ130"/>
    <mergeCell ref="AR130:AT130"/>
    <mergeCell ref="AU130:AY130"/>
    <mergeCell ref="AZ130:BC130"/>
    <mergeCell ref="A131:C131"/>
    <mergeCell ref="D131:H131"/>
    <mergeCell ref="I131:N131"/>
    <mergeCell ref="O131:T131"/>
    <mergeCell ref="U131:V131"/>
    <mergeCell ref="W131:Z131"/>
    <mergeCell ref="AA131:AC131"/>
    <mergeCell ref="AD131:AF131"/>
    <mergeCell ref="AG131:AJ131"/>
    <mergeCell ref="AK131:AN131"/>
    <mergeCell ref="AO131:AQ131"/>
    <mergeCell ref="AR131:AT131"/>
    <mergeCell ref="AU131:AY131"/>
    <mergeCell ref="AZ131:BC131"/>
    <mergeCell ref="A132:C132"/>
    <mergeCell ref="D132:H132"/>
    <mergeCell ref="I132:N132"/>
    <mergeCell ref="O132:T132"/>
    <mergeCell ref="U132:V132"/>
    <mergeCell ref="W132:Z132"/>
    <mergeCell ref="AA132:AC132"/>
    <mergeCell ref="AD132:AF132"/>
    <mergeCell ref="AG132:AJ132"/>
    <mergeCell ref="AK132:AN132"/>
    <mergeCell ref="AO132:AQ132"/>
    <mergeCell ref="AR132:AT132"/>
    <mergeCell ref="AU132:AY132"/>
    <mergeCell ref="AZ132:BC132"/>
    <mergeCell ref="A133:C133"/>
    <mergeCell ref="D133:H133"/>
    <mergeCell ref="I133:N133"/>
    <mergeCell ref="O133:T133"/>
    <mergeCell ref="U133:V133"/>
    <mergeCell ref="W133:Z133"/>
    <mergeCell ref="AA133:AC133"/>
    <mergeCell ref="AD133:AF133"/>
    <mergeCell ref="AG133:AJ133"/>
    <mergeCell ref="AK133:AN133"/>
    <mergeCell ref="AO133:AQ133"/>
    <mergeCell ref="AR133:AT133"/>
    <mergeCell ref="AU133:AY133"/>
    <mergeCell ref="AZ133:BC133"/>
    <mergeCell ref="A134:C134"/>
    <mergeCell ref="D134:H134"/>
    <mergeCell ref="I134:N134"/>
    <mergeCell ref="O134:T134"/>
    <mergeCell ref="U134:V134"/>
    <mergeCell ref="W134:Z134"/>
    <mergeCell ref="AA134:AC134"/>
    <mergeCell ref="AD134:AF134"/>
    <mergeCell ref="AG134:AJ134"/>
    <mergeCell ref="AK134:AN134"/>
    <mergeCell ref="AO134:AQ134"/>
    <mergeCell ref="AR134:AT134"/>
    <mergeCell ref="AU134:AY134"/>
    <mergeCell ref="AZ134:BC134"/>
    <mergeCell ref="A135:C135"/>
    <mergeCell ref="D135:H135"/>
    <mergeCell ref="I135:N135"/>
    <mergeCell ref="O135:T135"/>
    <mergeCell ref="U135:V135"/>
    <mergeCell ref="W135:Z135"/>
    <mergeCell ref="AA135:AC135"/>
    <mergeCell ref="AD135:AF135"/>
    <mergeCell ref="AG135:AJ135"/>
    <mergeCell ref="AK135:AN135"/>
    <mergeCell ref="AO135:AQ135"/>
    <mergeCell ref="AR135:AT135"/>
    <mergeCell ref="AU135:AY135"/>
    <mergeCell ref="AZ135:BC135"/>
    <mergeCell ref="A136:C136"/>
    <mergeCell ref="D136:H136"/>
    <mergeCell ref="I136:N136"/>
    <mergeCell ref="O136:T136"/>
    <mergeCell ref="U136:V136"/>
    <mergeCell ref="W136:Z136"/>
    <mergeCell ref="AA136:AC136"/>
    <mergeCell ref="AD136:AF136"/>
    <mergeCell ref="AG136:AJ136"/>
    <mergeCell ref="AK136:AN136"/>
    <mergeCell ref="AO136:AQ136"/>
    <mergeCell ref="AR136:AT136"/>
    <mergeCell ref="AU136:AY136"/>
    <mergeCell ref="AZ136:BC136"/>
    <mergeCell ref="A137:C137"/>
    <mergeCell ref="D137:H137"/>
    <mergeCell ref="I137:N137"/>
    <mergeCell ref="O137:T137"/>
    <mergeCell ref="U137:V137"/>
    <mergeCell ref="W137:Z137"/>
    <mergeCell ref="AA137:AC137"/>
    <mergeCell ref="AD137:AF137"/>
    <mergeCell ref="AG137:AJ137"/>
    <mergeCell ref="AK137:AN137"/>
    <mergeCell ref="AO137:AQ137"/>
    <mergeCell ref="AR137:AT137"/>
    <mergeCell ref="AU137:AY137"/>
    <mergeCell ref="AZ137:BC137"/>
    <mergeCell ref="A138:C138"/>
    <mergeCell ref="D138:H138"/>
    <mergeCell ref="I138:N138"/>
    <mergeCell ref="O138:T138"/>
    <mergeCell ref="U138:V138"/>
    <mergeCell ref="W138:Z138"/>
    <mergeCell ref="AA138:AC138"/>
    <mergeCell ref="AD138:AF138"/>
    <mergeCell ref="AG138:AJ138"/>
    <mergeCell ref="AK138:AN138"/>
    <mergeCell ref="AO138:AQ138"/>
    <mergeCell ref="AR138:AT138"/>
    <mergeCell ref="AU138:AY138"/>
    <mergeCell ref="AZ138:BC138"/>
    <mergeCell ref="A139:C139"/>
    <mergeCell ref="D139:H139"/>
    <mergeCell ref="I139:N139"/>
    <mergeCell ref="O139:T139"/>
    <mergeCell ref="U139:V139"/>
    <mergeCell ref="W139:Z139"/>
    <mergeCell ref="AA139:AC139"/>
    <mergeCell ref="AD139:AF139"/>
    <mergeCell ref="AG139:AJ139"/>
    <mergeCell ref="AK139:AN139"/>
    <mergeCell ref="AO139:AQ139"/>
    <mergeCell ref="AR139:AT139"/>
    <mergeCell ref="AU139:AY139"/>
    <mergeCell ref="AZ139:BC139"/>
    <mergeCell ref="A140:C140"/>
    <mergeCell ref="D140:H140"/>
    <mergeCell ref="I140:N140"/>
    <mergeCell ref="O140:T140"/>
    <mergeCell ref="U140:V140"/>
    <mergeCell ref="W140:Z140"/>
    <mergeCell ref="AA140:AC140"/>
    <mergeCell ref="AD140:AF140"/>
    <mergeCell ref="AG140:AJ140"/>
    <mergeCell ref="AK140:AN140"/>
    <mergeCell ref="AO140:AQ140"/>
    <mergeCell ref="AR140:AT140"/>
    <mergeCell ref="AU140:AY140"/>
    <mergeCell ref="AZ140:BC140"/>
    <mergeCell ref="A141:C141"/>
    <mergeCell ref="D141:H141"/>
    <mergeCell ref="I141:N141"/>
    <mergeCell ref="O141:T141"/>
    <mergeCell ref="U141:V141"/>
    <mergeCell ref="W141:Z141"/>
    <mergeCell ref="AA141:AC141"/>
    <mergeCell ref="AD141:AF141"/>
    <mergeCell ref="AG141:AJ141"/>
    <mergeCell ref="AK141:AN141"/>
    <mergeCell ref="AO141:AQ141"/>
    <mergeCell ref="AR141:AT141"/>
    <mergeCell ref="AU141:AY141"/>
    <mergeCell ref="AZ141:BC141"/>
    <mergeCell ref="A142:C142"/>
    <mergeCell ref="D142:H142"/>
    <mergeCell ref="I142:N142"/>
    <mergeCell ref="O142:T142"/>
    <mergeCell ref="U142:V142"/>
    <mergeCell ref="W142:Z142"/>
    <mergeCell ref="AA142:AC142"/>
    <mergeCell ref="AD142:AF142"/>
    <mergeCell ref="AG142:AJ142"/>
    <mergeCell ref="AK142:AN142"/>
    <mergeCell ref="AO142:AQ142"/>
    <mergeCell ref="AR142:AT142"/>
    <mergeCell ref="AU142:AY142"/>
    <mergeCell ref="AZ142:BC142"/>
    <mergeCell ref="A143:C143"/>
    <mergeCell ref="D143:H143"/>
    <mergeCell ref="I143:N143"/>
    <mergeCell ref="O143:T143"/>
    <mergeCell ref="U143:V143"/>
    <mergeCell ref="W143:Z143"/>
    <mergeCell ref="AA143:AC143"/>
    <mergeCell ref="AD143:AF143"/>
    <mergeCell ref="AG143:AJ143"/>
    <mergeCell ref="AK143:AN143"/>
    <mergeCell ref="AO143:AQ143"/>
    <mergeCell ref="AR143:AT143"/>
    <mergeCell ref="AU143:AY143"/>
    <mergeCell ref="AZ143:BC143"/>
    <mergeCell ref="A144:C144"/>
    <mergeCell ref="D144:H144"/>
    <mergeCell ref="I144:N144"/>
    <mergeCell ref="O144:T144"/>
    <mergeCell ref="U144:V144"/>
    <mergeCell ref="W144:Z144"/>
    <mergeCell ref="AA144:AC144"/>
    <mergeCell ref="AD144:AF144"/>
    <mergeCell ref="AG144:AJ144"/>
    <mergeCell ref="AK144:AN144"/>
    <mergeCell ref="AO144:AQ144"/>
    <mergeCell ref="AR144:AT144"/>
    <mergeCell ref="AU144:AY144"/>
    <mergeCell ref="AZ144:BC144"/>
    <mergeCell ref="A145:C145"/>
    <mergeCell ref="D145:H145"/>
    <mergeCell ref="I145:N145"/>
    <mergeCell ref="O145:T145"/>
    <mergeCell ref="U145:V145"/>
    <mergeCell ref="W145:Z145"/>
    <mergeCell ref="AA145:AC145"/>
    <mergeCell ref="AD145:AF145"/>
    <mergeCell ref="AG145:AJ145"/>
    <mergeCell ref="AK145:AN145"/>
    <mergeCell ref="AO145:AQ145"/>
    <mergeCell ref="AR145:AT145"/>
    <mergeCell ref="AU145:AY145"/>
    <mergeCell ref="AZ145:BC145"/>
    <mergeCell ref="A146:C146"/>
    <mergeCell ref="D146:H146"/>
    <mergeCell ref="I146:N146"/>
    <mergeCell ref="O146:T146"/>
    <mergeCell ref="U146:V146"/>
    <mergeCell ref="W146:Z146"/>
    <mergeCell ref="AA146:AC146"/>
    <mergeCell ref="AD146:AF146"/>
    <mergeCell ref="AG146:AJ146"/>
    <mergeCell ref="AK146:AN146"/>
    <mergeCell ref="AO146:AQ146"/>
    <mergeCell ref="AR146:AT146"/>
    <mergeCell ref="AU146:AY146"/>
    <mergeCell ref="AZ146:BC146"/>
    <mergeCell ref="A147:C147"/>
    <mergeCell ref="D147:H147"/>
    <mergeCell ref="I147:N147"/>
    <mergeCell ref="O147:T147"/>
    <mergeCell ref="U147:V147"/>
    <mergeCell ref="W147:Z147"/>
    <mergeCell ref="AA147:AC147"/>
    <mergeCell ref="AD147:AF147"/>
    <mergeCell ref="AG147:AJ147"/>
    <mergeCell ref="AK147:AN147"/>
    <mergeCell ref="AO147:AQ147"/>
    <mergeCell ref="AR147:AT147"/>
    <mergeCell ref="AU147:AY147"/>
    <mergeCell ref="AZ147:BC147"/>
    <mergeCell ref="A148:C148"/>
    <mergeCell ref="D148:H148"/>
    <mergeCell ref="I148:N148"/>
    <mergeCell ref="O148:T148"/>
    <mergeCell ref="U148:V148"/>
    <mergeCell ref="W148:Z148"/>
    <mergeCell ref="AA148:AC148"/>
    <mergeCell ref="AD148:AF148"/>
    <mergeCell ref="AG148:AJ148"/>
    <mergeCell ref="AK148:AN148"/>
    <mergeCell ref="AO148:AQ148"/>
    <mergeCell ref="AR148:AT148"/>
    <mergeCell ref="AU148:AY148"/>
    <mergeCell ref="AZ148:BC148"/>
    <mergeCell ref="A149:C149"/>
    <mergeCell ref="D149:H149"/>
    <mergeCell ref="I149:N149"/>
    <mergeCell ref="O149:T149"/>
    <mergeCell ref="U149:V149"/>
    <mergeCell ref="W149:Z149"/>
    <mergeCell ref="AA149:AC149"/>
    <mergeCell ref="AD149:AF149"/>
    <mergeCell ref="AG149:AJ149"/>
    <mergeCell ref="AK149:AN149"/>
    <mergeCell ref="AO149:AQ149"/>
    <mergeCell ref="AR149:AT149"/>
    <mergeCell ref="AU149:AY149"/>
    <mergeCell ref="AZ149:BC149"/>
    <mergeCell ref="A150:C150"/>
    <mergeCell ref="D150:H150"/>
    <mergeCell ref="I150:N150"/>
    <mergeCell ref="O150:T150"/>
    <mergeCell ref="U150:V150"/>
    <mergeCell ref="W150:Z150"/>
    <mergeCell ref="AA150:AC150"/>
    <mergeCell ref="AD150:AF150"/>
    <mergeCell ref="AG150:AJ150"/>
    <mergeCell ref="AK150:AN150"/>
    <mergeCell ref="AO150:AQ150"/>
    <mergeCell ref="AR150:AT150"/>
    <mergeCell ref="AU150:AY150"/>
    <mergeCell ref="AZ150:BC150"/>
    <mergeCell ref="A151:C151"/>
    <mergeCell ref="D151:H151"/>
    <mergeCell ref="I151:N151"/>
    <mergeCell ref="O151:T151"/>
    <mergeCell ref="U151:V151"/>
    <mergeCell ref="W151:Z151"/>
    <mergeCell ref="AA151:AC151"/>
    <mergeCell ref="AD151:AF151"/>
    <mergeCell ref="AG151:AJ151"/>
    <mergeCell ref="AK151:AN151"/>
    <mergeCell ref="AO151:AQ151"/>
    <mergeCell ref="AR151:AT151"/>
    <mergeCell ref="AU151:AY151"/>
    <mergeCell ref="AZ151:BC151"/>
    <mergeCell ref="A152:C152"/>
    <mergeCell ref="D152:H152"/>
    <mergeCell ref="I152:N152"/>
    <mergeCell ref="O152:T152"/>
    <mergeCell ref="U152:V152"/>
    <mergeCell ref="W152:Z152"/>
    <mergeCell ref="AA152:AC152"/>
    <mergeCell ref="AD152:AF152"/>
    <mergeCell ref="AG152:AJ152"/>
    <mergeCell ref="AK152:AN152"/>
    <mergeCell ref="AO152:AQ152"/>
    <mergeCell ref="AR152:AT152"/>
    <mergeCell ref="AU152:AY152"/>
    <mergeCell ref="AZ152:BC152"/>
    <mergeCell ref="A153:C153"/>
    <mergeCell ref="D153:H153"/>
    <mergeCell ref="I153:N153"/>
    <mergeCell ref="O153:T153"/>
    <mergeCell ref="U153:V153"/>
    <mergeCell ref="W153:Z153"/>
    <mergeCell ref="AA153:AC153"/>
    <mergeCell ref="AD153:AF153"/>
    <mergeCell ref="AG153:AJ153"/>
    <mergeCell ref="AK153:AN153"/>
    <mergeCell ref="AO153:AQ153"/>
    <mergeCell ref="AR153:AT153"/>
    <mergeCell ref="AU153:AY153"/>
    <mergeCell ref="AZ153:BC153"/>
    <mergeCell ref="A154:C154"/>
    <mergeCell ref="D154:H154"/>
    <mergeCell ref="I154:N154"/>
    <mergeCell ref="O154:T154"/>
    <mergeCell ref="U154:V154"/>
    <mergeCell ref="W154:Z154"/>
    <mergeCell ref="AA154:AC154"/>
    <mergeCell ref="AD154:AF154"/>
    <mergeCell ref="AG154:AJ154"/>
    <mergeCell ref="AK154:AN154"/>
    <mergeCell ref="AO154:AQ154"/>
    <mergeCell ref="AR154:AT154"/>
    <mergeCell ref="AU154:AY154"/>
    <mergeCell ref="AZ154:BC154"/>
    <mergeCell ref="A155:C155"/>
    <mergeCell ref="D155:H155"/>
    <mergeCell ref="I155:N155"/>
    <mergeCell ref="O155:T155"/>
    <mergeCell ref="U155:V155"/>
    <mergeCell ref="W155:Z155"/>
    <mergeCell ref="AA155:AC155"/>
    <mergeCell ref="AD155:AF155"/>
    <mergeCell ref="AG155:AJ155"/>
    <mergeCell ref="AK155:AN155"/>
    <mergeCell ref="AO155:AQ155"/>
    <mergeCell ref="AR155:AT155"/>
    <mergeCell ref="AU155:AY155"/>
    <mergeCell ref="AZ155:BC155"/>
    <mergeCell ref="A156:C156"/>
    <mergeCell ref="D156:H156"/>
    <mergeCell ref="I156:N156"/>
    <mergeCell ref="O156:T156"/>
    <mergeCell ref="U156:V156"/>
    <mergeCell ref="W156:Z156"/>
    <mergeCell ref="AA156:AC156"/>
    <mergeCell ref="AD156:AF156"/>
    <mergeCell ref="AG156:AJ156"/>
    <mergeCell ref="AK156:AN156"/>
    <mergeCell ref="AO156:AQ156"/>
    <mergeCell ref="AR156:AT156"/>
    <mergeCell ref="AU156:AY156"/>
    <mergeCell ref="AZ156:BC156"/>
    <mergeCell ref="A157:C157"/>
    <mergeCell ref="D157:H157"/>
    <mergeCell ref="I157:N157"/>
    <mergeCell ref="O157:T157"/>
    <mergeCell ref="U157:V157"/>
    <mergeCell ref="W157:Z157"/>
    <mergeCell ref="AA157:AC157"/>
    <mergeCell ref="AD157:AF157"/>
    <mergeCell ref="AG157:AJ157"/>
    <mergeCell ref="AK157:AN157"/>
    <mergeCell ref="AO157:AQ157"/>
    <mergeCell ref="AR157:AT157"/>
    <mergeCell ref="AU157:AY157"/>
    <mergeCell ref="AZ157:BC157"/>
    <mergeCell ref="A158:C158"/>
    <mergeCell ref="D158:H158"/>
    <mergeCell ref="I158:N158"/>
    <mergeCell ref="O158:T158"/>
    <mergeCell ref="U158:V158"/>
    <mergeCell ref="W158:Z158"/>
    <mergeCell ref="AA158:AC158"/>
    <mergeCell ref="AD158:AF158"/>
    <mergeCell ref="AG158:AJ158"/>
    <mergeCell ref="AK158:AN158"/>
    <mergeCell ref="AO158:AQ158"/>
    <mergeCell ref="AR158:AT158"/>
    <mergeCell ref="AU158:AY158"/>
    <mergeCell ref="AZ158:BC158"/>
    <mergeCell ref="A159:C159"/>
    <mergeCell ref="D159:H159"/>
    <mergeCell ref="I159:N159"/>
    <mergeCell ref="O159:T159"/>
    <mergeCell ref="U159:V159"/>
    <mergeCell ref="W159:Z159"/>
    <mergeCell ref="AA159:AC159"/>
    <mergeCell ref="AD159:AF159"/>
    <mergeCell ref="AG159:AJ159"/>
    <mergeCell ref="AK159:AN159"/>
    <mergeCell ref="AO159:AQ159"/>
    <mergeCell ref="AR159:AT159"/>
    <mergeCell ref="AU159:AY159"/>
    <mergeCell ref="AZ159:BC159"/>
    <mergeCell ref="A160:C160"/>
    <mergeCell ref="D160:H160"/>
    <mergeCell ref="I160:N160"/>
    <mergeCell ref="O160:T160"/>
    <mergeCell ref="U160:V160"/>
    <mergeCell ref="W160:Z160"/>
    <mergeCell ref="AA160:AC160"/>
    <mergeCell ref="AD160:AF160"/>
    <mergeCell ref="AG160:AJ160"/>
    <mergeCell ref="AK160:AN160"/>
    <mergeCell ref="AO160:AQ160"/>
    <mergeCell ref="AR160:AT160"/>
    <mergeCell ref="AU160:AY160"/>
    <mergeCell ref="AZ160:BC160"/>
    <mergeCell ref="A161:C161"/>
    <mergeCell ref="D161:H161"/>
    <mergeCell ref="I161:N161"/>
    <mergeCell ref="O161:T161"/>
    <mergeCell ref="U161:V161"/>
    <mergeCell ref="W161:Z161"/>
    <mergeCell ref="AA161:AC161"/>
    <mergeCell ref="AD161:AF161"/>
    <mergeCell ref="AG161:AJ161"/>
    <mergeCell ref="AK161:AN161"/>
    <mergeCell ref="AO161:AQ161"/>
    <mergeCell ref="AR161:AT161"/>
    <mergeCell ref="AU161:AY161"/>
    <mergeCell ref="AZ161:BC161"/>
    <mergeCell ref="A162:C162"/>
    <mergeCell ref="D162:H162"/>
    <mergeCell ref="I162:N162"/>
    <mergeCell ref="O162:T162"/>
    <mergeCell ref="U162:V162"/>
    <mergeCell ref="W162:Z162"/>
    <mergeCell ref="AA162:AC162"/>
    <mergeCell ref="AD162:AF162"/>
    <mergeCell ref="AG162:AJ162"/>
    <mergeCell ref="AK162:AN162"/>
    <mergeCell ref="AO162:AQ162"/>
    <mergeCell ref="AR162:AT162"/>
    <mergeCell ref="AU162:AY162"/>
    <mergeCell ref="AZ162:BC162"/>
    <mergeCell ref="A163:C163"/>
    <mergeCell ref="D163:H163"/>
    <mergeCell ref="I163:N163"/>
    <mergeCell ref="O163:T163"/>
    <mergeCell ref="U163:V163"/>
    <mergeCell ref="W163:Z163"/>
    <mergeCell ref="AA163:AC163"/>
    <mergeCell ref="AD163:AF163"/>
    <mergeCell ref="AG163:AJ163"/>
    <mergeCell ref="AK163:AN163"/>
    <mergeCell ref="AO163:AQ163"/>
    <mergeCell ref="AR163:AT163"/>
    <mergeCell ref="AU163:AY163"/>
    <mergeCell ref="AZ163:BC163"/>
    <mergeCell ref="A164:C164"/>
    <mergeCell ref="D164:H164"/>
    <mergeCell ref="I164:N164"/>
    <mergeCell ref="O164:T164"/>
    <mergeCell ref="U164:V164"/>
    <mergeCell ref="W164:Z164"/>
    <mergeCell ref="AA164:AC164"/>
    <mergeCell ref="AD164:AF164"/>
    <mergeCell ref="AG164:AJ164"/>
    <mergeCell ref="AK164:AN164"/>
    <mergeCell ref="AO164:AQ164"/>
    <mergeCell ref="AR164:AT164"/>
    <mergeCell ref="AU164:AY164"/>
    <mergeCell ref="AZ164:BC164"/>
    <mergeCell ref="A165:C165"/>
    <mergeCell ref="D165:H165"/>
    <mergeCell ref="I165:N165"/>
    <mergeCell ref="O165:T165"/>
    <mergeCell ref="U165:V165"/>
    <mergeCell ref="W165:Z165"/>
    <mergeCell ref="AA165:AC165"/>
    <mergeCell ref="AD165:AF165"/>
    <mergeCell ref="AG165:AJ165"/>
    <mergeCell ref="AK165:AN165"/>
    <mergeCell ref="AO165:AQ165"/>
    <mergeCell ref="AR165:AT165"/>
    <mergeCell ref="AU165:AY165"/>
    <mergeCell ref="AZ165:BC165"/>
    <mergeCell ref="A166:C166"/>
    <mergeCell ref="D166:H166"/>
    <mergeCell ref="I166:N166"/>
    <mergeCell ref="O166:T166"/>
    <mergeCell ref="U166:V166"/>
    <mergeCell ref="W166:Z166"/>
    <mergeCell ref="AA166:AC166"/>
    <mergeCell ref="AD166:AF166"/>
    <mergeCell ref="AG166:AJ166"/>
    <mergeCell ref="AK166:AN166"/>
    <mergeCell ref="AO166:AQ166"/>
    <mergeCell ref="AR166:AT166"/>
    <mergeCell ref="AU166:AY166"/>
    <mergeCell ref="AZ166:BC166"/>
    <mergeCell ref="A167:C167"/>
    <mergeCell ref="D167:H167"/>
    <mergeCell ref="I167:N167"/>
    <mergeCell ref="O167:T167"/>
    <mergeCell ref="U167:V167"/>
    <mergeCell ref="W167:Z167"/>
    <mergeCell ref="AA167:AC167"/>
    <mergeCell ref="AD167:AF167"/>
    <mergeCell ref="AG167:AJ167"/>
    <mergeCell ref="AK167:AN167"/>
    <mergeCell ref="AO167:AQ167"/>
    <mergeCell ref="AR167:AT167"/>
    <mergeCell ref="AU167:AY167"/>
    <mergeCell ref="AZ167:BC167"/>
    <mergeCell ref="A168:C168"/>
    <mergeCell ref="D168:H168"/>
    <mergeCell ref="I168:N168"/>
    <mergeCell ref="O168:T168"/>
    <mergeCell ref="U168:V168"/>
    <mergeCell ref="W168:Z168"/>
    <mergeCell ref="AA168:AC168"/>
    <mergeCell ref="AD168:AF168"/>
    <mergeCell ref="AG168:AJ168"/>
    <mergeCell ref="AK168:AN168"/>
    <mergeCell ref="AO168:AQ168"/>
    <mergeCell ref="AR168:AT168"/>
    <mergeCell ref="AU168:AY168"/>
    <mergeCell ref="AZ168:BC168"/>
    <mergeCell ref="A169:C169"/>
    <mergeCell ref="D169:H169"/>
    <mergeCell ref="I169:N169"/>
    <mergeCell ref="O169:T169"/>
    <mergeCell ref="U169:V169"/>
    <mergeCell ref="W169:Z169"/>
    <mergeCell ref="AA169:AC169"/>
    <mergeCell ref="AD169:AF169"/>
    <mergeCell ref="AG169:AJ169"/>
    <mergeCell ref="AK169:AN169"/>
    <mergeCell ref="AO169:AQ169"/>
    <mergeCell ref="AR169:AT169"/>
    <mergeCell ref="AU169:AY169"/>
    <mergeCell ref="AZ169:BC169"/>
    <mergeCell ref="A170:C170"/>
    <mergeCell ref="D170:H170"/>
    <mergeCell ref="I170:N170"/>
    <mergeCell ref="O170:T170"/>
    <mergeCell ref="U170:V170"/>
    <mergeCell ref="W170:Z170"/>
    <mergeCell ref="AA170:AC170"/>
    <mergeCell ref="AD170:AF170"/>
    <mergeCell ref="AG170:AJ170"/>
    <mergeCell ref="AK170:AN170"/>
    <mergeCell ref="AO170:AQ170"/>
    <mergeCell ref="AR170:AT170"/>
    <mergeCell ref="AU170:AY170"/>
    <mergeCell ref="AZ170:BC170"/>
    <mergeCell ref="A171:C171"/>
    <mergeCell ref="D171:H171"/>
    <mergeCell ref="I171:N171"/>
    <mergeCell ref="O171:T171"/>
    <mergeCell ref="U171:V171"/>
    <mergeCell ref="W171:Z171"/>
    <mergeCell ref="AA171:AC171"/>
    <mergeCell ref="AD171:AF171"/>
    <mergeCell ref="AG171:AJ171"/>
    <mergeCell ref="AK171:AN171"/>
    <mergeCell ref="AO171:AQ171"/>
    <mergeCell ref="AR171:AT171"/>
    <mergeCell ref="AU171:AY171"/>
    <mergeCell ref="AZ171:BC171"/>
    <mergeCell ref="A172:C172"/>
    <mergeCell ref="D172:H172"/>
    <mergeCell ref="I172:N172"/>
    <mergeCell ref="O172:T172"/>
    <mergeCell ref="U172:V172"/>
    <mergeCell ref="W172:Z172"/>
    <mergeCell ref="AA172:AC172"/>
    <mergeCell ref="AD172:AF172"/>
    <mergeCell ref="AG172:AJ172"/>
    <mergeCell ref="AK172:AN172"/>
    <mergeCell ref="AO172:AQ172"/>
    <mergeCell ref="AR172:AT172"/>
    <mergeCell ref="AU172:AY172"/>
    <mergeCell ref="AZ172:BC172"/>
    <mergeCell ref="A173:C173"/>
    <mergeCell ref="D173:H173"/>
    <mergeCell ref="I173:N173"/>
    <mergeCell ref="O173:T173"/>
    <mergeCell ref="U173:V173"/>
    <mergeCell ref="W173:Z173"/>
    <mergeCell ref="AA173:AC173"/>
    <mergeCell ref="AD173:AF173"/>
    <mergeCell ref="AG173:AJ173"/>
    <mergeCell ref="AK173:AN173"/>
    <mergeCell ref="AO173:AQ173"/>
    <mergeCell ref="AR173:AT173"/>
    <mergeCell ref="AU173:AY173"/>
    <mergeCell ref="AZ173:BC173"/>
    <mergeCell ref="A174:C174"/>
    <mergeCell ref="D174:H174"/>
    <mergeCell ref="I174:N174"/>
    <mergeCell ref="O174:T174"/>
    <mergeCell ref="U174:V174"/>
    <mergeCell ref="W174:Z174"/>
    <mergeCell ref="AA174:AC174"/>
    <mergeCell ref="AD174:AF174"/>
    <mergeCell ref="AG174:AJ174"/>
    <mergeCell ref="AK174:AN174"/>
    <mergeCell ref="AO174:AQ174"/>
    <mergeCell ref="AR174:AT174"/>
    <mergeCell ref="AU174:AY174"/>
    <mergeCell ref="AZ174:BC174"/>
    <mergeCell ref="A175:C175"/>
    <mergeCell ref="D175:H175"/>
    <mergeCell ref="I175:N175"/>
    <mergeCell ref="O175:T175"/>
    <mergeCell ref="U175:V175"/>
    <mergeCell ref="W175:Z175"/>
    <mergeCell ref="AA175:AC175"/>
    <mergeCell ref="AD175:AF175"/>
    <mergeCell ref="AG175:AJ175"/>
    <mergeCell ref="AK175:AN175"/>
    <mergeCell ref="AO175:AQ175"/>
    <mergeCell ref="AR175:AT175"/>
    <mergeCell ref="AU175:AY175"/>
    <mergeCell ref="AZ175:BC175"/>
    <mergeCell ref="A176:C176"/>
    <mergeCell ref="D176:H176"/>
    <mergeCell ref="I176:N176"/>
    <mergeCell ref="O176:T176"/>
    <mergeCell ref="U176:V176"/>
    <mergeCell ref="W176:Z176"/>
    <mergeCell ref="AA176:AC176"/>
    <mergeCell ref="AD176:AF176"/>
    <mergeCell ref="AG176:AJ176"/>
    <mergeCell ref="AK176:AN176"/>
    <mergeCell ref="AO176:AQ176"/>
    <mergeCell ref="AR176:AT176"/>
    <mergeCell ref="AU176:AY176"/>
    <mergeCell ref="AZ176:BC176"/>
    <mergeCell ref="A177:C177"/>
    <mergeCell ref="D177:H177"/>
    <mergeCell ref="I177:N177"/>
    <mergeCell ref="O177:T177"/>
    <mergeCell ref="U177:V177"/>
    <mergeCell ref="W177:Z177"/>
    <mergeCell ref="AA177:AC177"/>
    <mergeCell ref="AD177:AF177"/>
    <mergeCell ref="AG177:AJ177"/>
    <mergeCell ref="AK177:AN177"/>
    <mergeCell ref="AO177:AQ177"/>
    <mergeCell ref="AR177:AT177"/>
    <mergeCell ref="AU177:AY177"/>
    <mergeCell ref="AZ177:BC177"/>
    <mergeCell ref="A178:C178"/>
    <mergeCell ref="D178:H178"/>
    <mergeCell ref="I178:N178"/>
    <mergeCell ref="O178:T178"/>
    <mergeCell ref="U178:V178"/>
    <mergeCell ref="W178:Z178"/>
    <mergeCell ref="AA178:AC178"/>
    <mergeCell ref="AD178:AF178"/>
    <mergeCell ref="AG178:AJ178"/>
    <mergeCell ref="AK178:AN178"/>
    <mergeCell ref="AO178:AQ178"/>
    <mergeCell ref="AR178:AT178"/>
    <mergeCell ref="AU178:AY178"/>
    <mergeCell ref="AZ178:BC178"/>
    <mergeCell ref="A179:C179"/>
    <mergeCell ref="D179:H179"/>
    <mergeCell ref="I179:N179"/>
    <mergeCell ref="O179:T179"/>
    <mergeCell ref="U179:V179"/>
    <mergeCell ref="W179:Z179"/>
    <mergeCell ref="AA179:AC179"/>
    <mergeCell ref="AD179:AF179"/>
    <mergeCell ref="AG179:AJ179"/>
    <mergeCell ref="AK179:AN179"/>
    <mergeCell ref="AO179:AQ179"/>
    <mergeCell ref="AR179:AT179"/>
    <mergeCell ref="AU179:AY179"/>
    <mergeCell ref="AZ179:BC179"/>
    <mergeCell ref="A180:C180"/>
    <mergeCell ref="D180:H180"/>
    <mergeCell ref="I180:N180"/>
    <mergeCell ref="O180:T180"/>
    <mergeCell ref="U180:V180"/>
    <mergeCell ref="W180:Z180"/>
    <mergeCell ref="AA180:AC180"/>
    <mergeCell ref="AD180:AF180"/>
    <mergeCell ref="AG180:AJ180"/>
    <mergeCell ref="AK180:AN180"/>
    <mergeCell ref="AO180:AQ180"/>
    <mergeCell ref="AR180:AT180"/>
    <mergeCell ref="AU180:AY180"/>
    <mergeCell ref="AZ180:BC180"/>
    <mergeCell ref="A181:C181"/>
    <mergeCell ref="D181:H181"/>
    <mergeCell ref="I181:N181"/>
    <mergeCell ref="O181:T181"/>
    <mergeCell ref="U181:V181"/>
    <mergeCell ref="W181:Z181"/>
    <mergeCell ref="AA181:AC181"/>
    <mergeCell ref="AD181:AF181"/>
    <mergeCell ref="AG181:AJ181"/>
    <mergeCell ref="AK181:AN181"/>
    <mergeCell ref="AO181:AQ181"/>
    <mergeCell ref="AR181:AT181"/>
    <mergeCell ref="AU181:AY181"/>
    <mergeCell ref="AZ181:BC181"/>
    <mergeCell ref="A182:C182"/>
    <mergeCell ref="D182:H182"/>
    <mergeCell ref="I182:N182"/>
    <mergeCell ref="O182:T182"/>
    <mergeCell ref="U182:V182"/>
    <mergeCell ref="W182:Z182"/>
    <mergeCell ref="AA182:AC182"/>
    <mergeCell ref="AD182:AF182"/>
    <mergeCell ref="AG182:AJ182"/>
    <mergeCell ref="AK182:AN182"/>
    <mergeCell ref="AO182:AQ182"/>
    <mergeCell ref="AR182:AT182"/>
    <mergeCell ref="AU182:AY182"/>
    <mergeCell ref="AZ182:BC182"/>
    <mergeCell ref="A183:C183"/>
    <mergeCell ref="D183:H183"/>
    <mergeCell ref="I183:N183"/>
    <mergeCell ref="O183:T183"/>
    <mergeCell ref="U183:V183"/>
    <mergeCell ref="W183:Z183"/>
    <mergeCell ref="AA183:AC183"/>
    <mergeCell ref="AD183:AF183"/>
    <mergeCell ref="AG183:AJ183"/>
    <mergeCell ref="AK183:AN183"/>
    <mergeCell ref="AO183:AQ183"/>
    <mergeCell ref="AR183:AT183"/>
    <mergeCell ref="AU183:AY183"/>
    <mergeCell ref="AZ183:BC183"/>
    <mergeCell ref="A184:C184"/>
    <mergeCell ref="D184:H184"/>
    <mergeCell ref="I184:N184"/>
    <mergeCell ref="O184:T184"/>
    <mergeCell ref="U184:V184"/>
    <mergeCell ref="W184:Z184"/>
    <mergeCell ref="AA184:AC184"/>
    <mergeCell ref="AD184:AF184"/>
    <mergeCell ref="AG184:AJ184"/>
    <mergeCell ref="AK184:AN184"/>
    <mergeCell ref="AO184:AQ184"/>
    <mergeCell ref="AR184:AT184"/>
    <mergeCell ref="AU184:AY184"/>
    <mergeCell ref="AZ184:BC184"/>
    <mergeCell ref="A185:C185"/>
    <mergeCell ref="D185:H185"/>
    <mergeCell ref="I185:N185"/>
    <mergeCell ref="O185:T185"/>
    <mergeCell ref="U185:V185"/>
    <mergeCell ref="W185:Z185"/>
    <mergeCell ref="AA185:AC185"/>
    <mergeCell ref="AD185:AF185"/>
    <mergeCell ref="AG185:AJ185"/>
    <mergeCell ref="AK185:AN185"/>
    <mergeCell ref="AO185:AQ185"/>
    <mergeCell ref="AR185:AT185"/>
    <mergeCell ref="AU185:AY185"/>
    <mergeCell ref="AZ185:BC185"/>
    <mergeCell ref="A186:C186"/>
    <mergeCell ref="D186:H186"/>
    <mergeCell ref="I186:N186"/>
    <mergeCell ref="O186:T186"/>
    <mergeCell ref="U186:V186"/>
    <mergeCell ref="W186:Z186"/>
    <mergeCell ref="AA186:AC186"/>
    <mergeCell ref="AD186:AF186"/>
    <mergeCell ref="AG186:AJ186"/>
    <mergeCell ref="AK186:AN186"/>
    <mergeCell ref="AO186:AQ186"/>
    <mergeCell ref="AR186:AT186"/>
    <mergeCell ref="AU186:AY186"/>
    <mergeCell ref="AZ186:BC186"/>
    <mergeCell ref="A187:C187"/>
    <mergeCell ref="D187:H187"/>
    <mergeCell ref="I187:N187"/>
    <mergeCell ref="O187:T187"/>
    <mergeCell ref="U187:V187"/>
    <mergeCell ref="W187:Z187"/>
    <mergeCell ref="AA187:AC187"/>
    <mergeCell ref="AD187:AF187"/>
    <mergeCell ref="AG187:AJ187"/>
    <mergeCell ref="AK187:AN187"/>
    <mergeCell ref="AO187:AQ187"/>
    <mergeCell ref="AR187:AT187"/>
    <mergeCell ref="AU187:AY187"/>
    <mergeCell ref="AZ187:BC187"/>
    <mergeCell ref="A188:C188"/>
    <mergeCell ref="D188:H188"/>
    <mergeCell ref="I188:N188"/>
    <mergeCell ref="O188:T188"/>
    <mergeCell ref="U188:V188"/>
    <mergeCell ref="W188:Z188"/>
    <mergeCell ref="AA188:AC188"/>
    <mergeCell ref="AD188:AF188"/>
    <mergeCell ref="AG188:AJ188"/>
    <mergeCell ref="AK188:AN188"/>
    <mergeCell ref="AO188:AQ188"/>
    <mergeCell ref="AR188:AT188"/>
    <mergeCell ref="AU188:AY188"/>
    <mergeCell ref="AZ188:BC188"/>
    <mergeCell ref="A189:C189"/>
    <mergeCell ref="D189:H189"/>
    <mergeCell ref="I189:N189"/>
    <mergeCell ref="O189:T189"/>
    <mergeCell ref="U189:V189"/>
    <mergeCell ref="W189:Z189"/>
    <mergeCell ref="AA189:AC189"/>
    <mergeCell ref="AD189:AF189"/>
    <mergeCell ref="AG189:AJ189"/>
    <mergeCell ref="AK189:AN189"/>
    <mergeCell ref="AO189:AQ189"/>
    <mergeCell ref="AR189:AT189"/>
    <mergeCell ref="AU189:AY189"/>
    <mergeCell ref="AZ189:BC189"/>
    <mergeCell ref="A190:C190"/>
    <mergeCell ref="D190:H190"/>
    <mergeCell ref="I190:N190"/>
    <mergeCell ref="O190:T190"/>
    <mergeCell ref="U190:V190"/>
    <mergeCell ref="W190:Z190"/>
    <mergeCell ref="AA190:AC190"/>
    <mergeCell ref="AD190:AF190"/>
    <mergeCell ref="AG190:AJ190"/>
    <mergeCell ref="AK190:AN190"/>
    <mergeCell ref="AO190:AQ190"/>
    <mergeCell ref="AR190:AT190"/>
    <mergeCell ref="AU190:AY190"/>
    <mergeCell ref="AZ190:BC190"/>
    <mergeCell ref="A191:C191"/>
    <mergeCell ref="D191:H191"/>
    <mergeCell ref="I191:N191"/>
    <mergeCell ref="O191:T191"/>
    <mergeCell ref="U191:V191"/>
    <mergeCell ref="W191:Z191"/>
    <mergeCell ref="AA191:AC191"/>
    <mergeCell ref="AD191:AF191"/>
    <mergeCell ref="AG191:AJ191"/>
    <mergeCell ref="AK191:AN191"/>
    <mergeCell ref="AO191:AQ191"/>
    <mergeCell ref="AR191:AT191"/>
    <mergeCell ref="AU191:AY191"/>
    <mergeCell ref="AZ191:BC191"/>
    <mergeCell ref="A192:C192"/>
    <mergeCell ref="D192:H192"/>
    <mergeCell ref="I192:N192"/>
    <mergeCell ref="O192:T192"/>
    <mergeCell ref="U192:V192"/>
    <mergeCell ref="W192:Z192"/>
    <mergeCell ref="AA192:AC192"/>
    <mergeCell ref="AD192:AF192"/>
    <mergeCell ref="AG192:AJ192"/>
    <mergeCell ref="AK192:AN192"/>
    <mergeCell ref="AO192:AQ192"/>
    <mergeCell ref="AR192:AT192"/>
    <mergeCell ref="AU192:AY192"/>
    <mergeCell ref="AZ192:BC192"/>
    <mergeCell ref="A193:C193"/>
    <mergeCell ref="D193:H193"/>
    <mergeCell ref="I193:N193"/>
    <mergeCell ref="O193:T193"/>
    <mergeCell ref="U193:V193"/>
    <mergeCell ref="W193:Z193"/>
    <mergeCell ref="AA193:AC193"/>
    <mergeCell ref="AD193:AF193"/>
    <mergeCell ref="AG193:AJ193"/>
    <mergeCell ref="AK193:AN193"/>
    <mergeCell ref="AO193:AQ193"/>
    <mergeCell ref="AR193:AT193"/>
    <mergeCell ref="AU193:AY193"/>
    <mergeCell ref="AZ193:BC193"/>
    <mergeCell ref="A194:C194"/>
    <mergeCell ref="D194:H194"/>
    <mergeCell ref="I194:N194"/>
    <mergeCell ref="O194:T194"/>
    <mergeCell ref="U194:V194"/>
    <mergeCell ref="W194:Z194"/>
    <mergeCell ref="AA194:AC194"/>
    <mergeCell ref="AD194:AF194"/>
    <mergeCell ref="AG194:AJ194"/>
    <mergeCell ref="AK194:AN194"/>
    <mergeCell ref="AO194:AQ194"/>
    <mergeCell ref="AR194:AT194"/>
    <mergeCell ref="AU194:AY194"/>
    <mergeCell ref="AZ194:BC194"/>
    <mergeCell ref="A195:C195"/>
    <mergeCell ref="D195:H195"/>
    <mergeCell ref="I195:N195"/>
    <mergeCell ref="O195:T195"/>
    <mergeCell ref="U195:V195"/>
    <mergeCell ref="W195:Z195"/>
    <mergeCell ref="AA195:AC195"/>
    <mergeCell ref="AD195:AF195"/>
    <mergeCell ref="AG195:AJ195"/>
    <mergeCell ref="AK195:AN195"/>
    <mergeCell ref="AO195:AQ195"/>
    <mergeCell ref="AR195:AT195"/>
    <mergeCell ref="AU195:AY195"/>
    <mergeCell ref="AZ195:BC195"/>
    <mergeCell ref="A196:C196"/>
    <mergeCell ref="D196:H196"/>
    <mergeCell ref="I196:N196"/>
    <mergeCell ref="O196:T196"/>
    <mergeCell ref="U196:V196"/>
    <mergeCell ref="W196:Z196"/>
    <mergeCell ref="AA196:AC196"/>
    <mergeCell ref="AD196:AF196"/>
    <mergeCell ref="AG196:AJ196"/>
    <mergeCell ref="AK196:AN196"/>
    <mergeCell ref="AO196:AQ196"/>
    <mergeCell ref="AR196:AT196"/>
    <mergeCell ref="AU196:AY196"/>
    <mergeCell ref="AZ196:BC196"/>
    <mergeCell ref="A197:C197"/>
    <mergeCell ref="D197:H197"/>
    <mergeCell ref="I197:N197"/>
    <mergeCell ref="O197:T197"/>
    <mergeCell ref="U197:V197"/>
    <mergeCell ref="W197:Z197"/>
    <mergeCell ref="AA197:AC197"/>
    <mergeCell ref="AD197:AF197"/>
    <mergeCell ref="AG197:AJ197"/>
    <mergeCell ref="AK197:AN197"/>
    <mergeCell ref="AO197:AQ197"/>
    <mergeCell ref="AR197:AT197"/>
    <mergeCell ref="AU197:AY197"/>
    <mergeCell ref="AZ197:BC197"/>
    <mergeCell ref="A198:C198"/>
    <mergeCell ref="D198:H198"/>
    <mergeCell ref="I198:N198"/>
    <mergeCell ref="O198:T198"/>
    <mergeCell ref="U198:V198"/>
    <mergeCell ref="W198:Z198"/>
    <mergeCell ref="AA198:AC198"/>
    <mergeCell ref="AD198:AF198"/>
    <mergeCell ref="AG198:AJ198"/>
    <mergeCell ref="AK198:AN198"/>
    <mergeCell ref="AO198:AQ198"/>
    <mergeCell ref="AR198:AT198"/>
    <mergeCell ref="AU198:AY198"/>
    <mergeCell ref="AZ198:BC198"/>
    <mergeCell ref="A199:C199"/>
    <mergeCell ref="D199:H199"/>
    <mergeCell ref="I199:N199"/>
    <mergeCell ref="O199:T199"/>
    <mergeCell ref="U199:V199"/>
    <mergeCell ref="W199:Z199"/>
    <mergeCell ref="AA199:AC199"/>
    <mergeCell ref="AD199:AF199"/>
    <mergeCell ref="AG199:AJ199"/>
    <mergeCell ref="AK199:AN199"/>
    <mergeCell ref="AO199:AQ199"/>
    <mergeCell ref="AR199:AT199"/>
    <mergeCell ref="AU199:AY199"/>
    <mergeCell ref="AZ199:BC199"/>
    <mergeCell ref="A200:C200"/>
    <mergeCell ref="D200:H200"/>
    <mergeCell ref="I200:N200"/>
    <mergeCell ref="O200:T200"/>
    <mergeCell ref="U200:V200"/>
    <mergeCell ref="W200:Z200"/>
    <mergeCell ref="AA200:AC200"/>
    <mergeCell ref="AD200:AF200"/>
    <mergeCell ref="AG200:AJ200"/>
    <mergeCell ref="AK200:AN200"/>
    <mergeCell ref="AO200:AQ200"/>
    <mergeCell ref="AR200:AT200"/>
    <mergeCell ref="AU200:AY200"/>
    <mergeCell ref="AZ200:BC200"/>
    <mergeCell ref="A201:C201"/>
    <mergeCell ref="D201:H201"/>
    <mergeCell ref="I201:N201"/>
    <mergeCell ref="O201:T201"/>
    <mergeCell ref="U201:V201"/>
    <mergeCell ref="W201:Z201"/>
    <mergeCell ref="AA201:AC201"/>
    <mergeCell ref="AD201:AF201"/>
    <mergeCell ref="AG201:AJ201"/>
    <mergeCell ref="AK201:AN201"/>
    <mergeCell ref="AO201:AQ201"/>
    <mergeCell ref="AR201:AT201"/>
    <mergeCell ref="AU201:AY201"/>
    <mergeCell ref="AZ201:BC201"/>
    <mergeCell ref="A202:C202"/>
    <mergeCell ref="D202:H202"/>
    <mergeCell ref="I202:N202"/>
    <mergeCell ref="O202:T202"/>
    <mergeCell ref="U202:V202"/>
    <mergeCell ref="W202:Z202"/>
    <mergeCell ref="AA202:AC202"/>
    <mergeCell ref="AD202:AF202"/>
    <mergeCell ref="AG202:AJ202"/>
    <mergeCell ref="AK202:AN202"/>
    <mergeCell ref="AO202:AQ202"/>
    <mergeCell ref="AR202:AT202"/>
    <mergeCell ref="AU202:AY202"/>
    <mergeCell ref="AZ202:BC202"/>
    <mergeCell ref="A203:C203"/>
    <mergeCell ref="D203:H203"/>
    <mergeCell ref="I203:N203"/>
    <mergeCell ref="O203:T203"/>
    <mergeCell ref="U203:V203"/>
    <mergeCell ref="W203:Z203"/>
    <mergeCell ref="AA203:AC203"/>
    <mergeCell ref="AD203:AF203"/>
    <mergeCell ref="AG203:AJ203"/>
    <mergeCell ref="AK203:AN203"/>
    <mergeCell ref="AO203:AQ203"/>
    <mergeCell ref="AR203:AT203"/>
    <mergeCell ref="AU203:AY203"/>
    <mergeCell ref="AZ203:BC203"/>
    <mergeCell ref="A204:C204"/>
    <mergeCell ref="D204:H204"/>
    <mergeCell ref="I204:N204"/>
    <mergeCell ref="O204:T204"/>
    <mergeCell ref="U204:V204"/>
    <mergeCell ref="W204:Z204"/>
    <mergeCell ref="AA204:AC204"/>
    <mergeCell ref="AD204:AF204"/>
    <mergeCell ref="AG204:AJ204"/>
    <mergeCell ref="AK204:AN204"/>
    <mergeCell ref="AO204:AQ204"/>
    <mergeCell ref="AR204:AT204"/>
    <mergeCell ref="AU204:AY204"/>
    <mergeCell ref="AZ204:BC204"/>
    <mergeCell ref="A205:C205"/>
    <mergeCell ref="D205:H205"/>
    <mergeCell ref="I205:N205"/>
    <mergeCell ref="O205:T205"/>
    <mergeCell ref="U205:V205"/>
    <mergeCell ref="W205:Z205"/>
    <mergeCell ref="AA205:AC205"/>
    <mergeCell ref="AD205:AF205"/>
    <mergeCell ref="AG205:AJ205"/>
    <mergeCell ref="AK205:AN205"/>
    <mergeCell ref="AO205:AQ205"/>
    <mergeCell ref="AR205:AT205"/>
    <mergeCell ref="AU205:AY205"/>
    <mergeCell ref="AZ205:BC205"/>
    <mergeCell ref="A206:C206"/>
    <mergeCell ref="D206:H206"/>
    <mergeCell ref="I206:N206"/>
    <mergeCell ref="O206:T206"/>
    <mergeCell ref="U206:V206"/>
    <mergeCell ref="W206:Z206"/>
    <mergeCell ref="AA206:AC206"/>
    <mergeCell ref="AD206:AF206"/>
    <mergeCell ref="AG206:AJ206"/>
    <mergeCell ref="AK206:AN206"/>
    <mergeCell ref="AO206:AQ206"/>
    <mergeCell ref="AR206:AT206"/>
    <mergeCell ref="AU206:AY206"/>
    <mergeCell ref="AZ206:BC206"/>
    <mergeCell ref="A207:C207"/>
    <mergeCell ref="D207:H207"/>
    <mergeCell ref="I207:N207"/>
    <mergeCell ref="O207:T207"/>
    <mergeCell ref="U207:V207"/>
    <mergeCell ref="W207:Z207"/>
    <mergeCell ref="AA207:AC207"/>
    <mergeCell ref="AD207:AF207"/>
    <mergeCell ref="AG207:AJ207"/>
    <mergeCell ref="AK207:AN207"/>
    <mergeCell ref="AO207:AQ207"/>
    <mergeCell ref="AR207:AT207"/>
    <mergeCell ref="AU207:AY207"/>
    <mergeCell ref="AZ207:BC207"/>
    <mergeCell ref="A208:C208"/>
    <mergeCell ref="D208:H208"/>
    <mergeCell ref="I208:N208"/>
    <mergeCell ref="O208:T208"/>
    <mergeCell ref="U208:V208"/>
    <mergeCell ref="W208:Z208"/>
    <mergeCell ref="AA208:AC208"/>
    <mergeCell ref="AD208:AF208"/>
    <mergeCell ref="AG208:AJ208"/>
    <mergeCell ref="AK208:AN208"/>
    <mergeCell ref="AO208:AQ208"/>
    <mergeCell ref="AR208:AT208"/>
    <mergeCell ref="AU208:AY208"/>
    <mergeCell ref="AZ208:BC208"/>
    <mergeCell ref="A209:C209"/>
    <mergeCell ref="D209:H209"/>
    <mergeCell ref="I209:N209"/>
    <mergeCell ref="O209:T209"/>
    <mergeCell ref="U209:V209"/>
    <mergeCell ref="W209:Z209"/>
    <mergeCell ref="AA209:AC209"/>
    <mergeCell ref="AD209:AF209"/>
    <mergeCell ref="AG209:AJ209"/>
    <mergeCell ref="AK209:AN209"/>
    <mergeCell ref="AO209:AQ209"/>
    <mergeCell ref="AR209:AT209"/>
    <mergeCell ref="AU209:AY209"/>
    <mergeCell ref="AZ209:BC209"/>
    <mergeCell ref="A210:C210"/>
    <mergeCell ref="D210:H210"/>
    <mergeCell ref="I210:N210"/>
    <mergeCell ref="O210:T210"/>
    <mergeCell ref="U210:V210"/>
    <mergeCell ref="W210:Z210"/>
    <mergeCell ref="AA210:AC210"/>
    <mergeCell ref="AD210:AF210"/>
    <mergeCell ref="AG210:AJ210"/>
    <mergeCell ref="AK210:AN210"/>
    <mergeCell ref="AO210:AQ210"/>
    <mergeCell ref="AR210:AT210"/>
    <mergeCell ref="AU210:AY210"/>
    <mergeCell ref="AZ210:BC210"/>
    <mergeCell ref="A211:C211"/>
    <mergeCell ref="D211:H211"/>
    <mergeCell ref="I211:N211"/>
    <mergeCell ref="O211:T211"/>
    <mergeCell ref="U211:V211"/>
    <mergeCell ref="W211:Z211"/>
    <mergeCell ref="AA211:AC211"/>
    <mergeCell ref="AD211:AF211"/>
    <mergeCell ref="AG211:AJ211"/>
    <mergeCell ref="AK211:AN211"/>
    <mergeCell ref="AO211:AQ211"/>
    <mergeCell ref="AR211:AT211"/>
    <mergeCell ref="AU211:AY211"/>
    <mergeCell ref="AZ211:BC211"/>
    <mergeCell ref="A212:C212"/>
    <mergeCell ref="D212:H212"/>
    <mergeCell ref="I212:N212"/>
    <mergeCell ref="O212:T212"/>
    <mergeCell ref="U212:V212"/>
    <mergeCell ref="W212:Z212"/>
    <mergeCell ref="AA212:AC212"/>
    <mergeCell ref="AD212:AF212"/>
    <mergeCell ref="AG212:AJ212"/>
    <mergeCell ref="AK212:AN212"/>
    <mergeCell ref="AO212:AQ212"/>
    <mergeCell ref="AR212:AT212"/>
    <mergeCell ref="AU212:AY212"/>
    <mergeCell ref="AZ212:BC212"/>
    <mergeCell ref="A213:C213"/>
    <mergeCell ref="D213:H213"/>
    <mergeCell ref="I213:N213"/>
    <mergeCell ref="O213:T213"/>
    <mergeCell ref="U213:V213"/>
    <mergeCell ref="W213:Z213"/>
    <mergeCell ref="AA213:AC213"/>
    <mergeCell ref="AD213:AF213"/>
    <mergeCell ref="AG213:AJ213"/>
    <mergeCell ref="AK213:AN213"/>
    <mergeCell ref="AO213:AQ213"/>
    <mergeCell ref="AR213:AT213"/>
    <mergeCell ref="AU213:AY213"/>
    <mergeCell ref="AZ213:BC213"/>
    <mergeCell ref="A214:C214"/>
    <mergeCell ref="D214:H214"/>
    <mergeCell ref="I214:N214"/>
    <mergeCell ref="O214:T214"/>
    <mergeCell ref="U214:V214"/>
    <mergeCell ref="W214:Z214"/>
    <mergeCell ref="AA214:AC214"/>
    <mergeCell ref="AD214:AF214"/>
    <mergeCell ref="AG214:AJ214"/>
    <mergeCell ref="AK214:AN214"/>
    <mergeCell ref="AO214:AQ214"/>
    <mergeCell ref="AR214:AT214"/>
    <mergeCell ref="AU214:AY214"/>
    <mergeCell ref="AZ214:BC214"/>
    <mergeCell ref="A215:C215"/>
    <mergeCell ref="D215:H215"/>
    <mergeCell ref="I215:N215"/>
    <mergeCell ref="O215:T215"/>
    <mergeCell ref="U215:V215"/>
    <mergeCell ref="W215:Z215"/>
    <mergeCell ref="AA215:AC215"/>
    <mergeCell ref="AD215:AF215"/>
    <mergeCell ref="AG215:AJ215"/>
    <mergeCell ref="AK215:AN215"/>
    <mergeCell ref="AO215:AQ215"/>
    <mergeCell ref="AR215:AT215"/>
    <mergeCell ref="AU215:AY215"/>
    <mergeCell ref="AZ215:BC215"/>
    <mergeCell ref="A216:C216"/>
    <mergeCell ref="D216:H216"/>
    <mergeCell ref="I216:N216"/>
    <mergeCell ref="O216:T216"/>
    <mergeCell ref="U216:V216"/>
    <mergeCell ref="W216:Z216"/>
    <mergeCell ref="AA216:AC216"/>
    <mergeCell ref="AD216:AF216"/>
    <mergeCell ref="AG216:AJ216"/>
    <mergeCell ref="AK216:AN216"/>
    <mergeCell ref="AO216:AQ216"/>
    <mergeCell ref="AR216:AT216"/>
    <mergeCell ref="AU216:AY216"/>
    <mergeCell ref="AZ216:BC216"/>
    <mergeCell ref="A217:C217"/>
    <mergeCell ref="D217:H217"/>
    <mergeCell ref="I217:N217"/>
    <mergeCell ref="O217:T217"/>
    <mergeCell ref="U217:V217"/>
    <mergeCell ref="W217:Z217"/>
    <mergeCell ref="AA217:AC217"/>
    <mergeCell ref="AD217:AF217"/>
    <mergeCell ref="AG217:AJ217"/>
    <mergeCell ref="AK217:AN217"/>
    <mergeCell ref="AO217:AQ217"/>
    <mergeCell ref="AR217:AT217"/>
    <mergeCell ref="AU217:AY217"/>
    <mergeCell ref="AZ217:BC217"/>
    <mergeCell ref="A218:C218"/>
    <mergeCell ref="D218:H218"/>
    <mergeCell ref="I218:N218"/>
    <mergeCell ref="O218:T218"/>
    <mergeCell ref="U218:V218"/>
    <mergeCell ref="W218:Z218"/>
    <mergeCell ref="AA218:AC218"/>
    <mergeCell ref="AD218:AF218"/>
    <mergeCell ref="AG218:AJ218"/>
    <mergeCell ref="AK218:AN218"/>
    <mergeCell ref="AO218:AQ218"/>
    <mergeCell ref="AR218:AT218"/>
    <mergeCell ref="AU218:AY218"/>
    <mergeCell ref="AZ218:BC218"/>
    <mergeCell ref="A219:C219"/>
    <mergeCell ref="D219:H219"/>
    <mergeCell ref="I219:N219"/>
    <mergeCell ref="O219:T219"/>
    <mergeCell ref="U219:V219"/>
    <mergeCell ref="W219:Z219"/>
    <mergeCell ref="AA219:AC219"/>
    <mergeCell ref="AD219:AF219"/>
    <mergeCell ref="AG219:AJ219"/>
    <mergeCell ref="AK219:AN219"/>
    <mergeCell ref="AO219:AQ219"/>
    <mergeCell ref="AR219:AT219"/>
    <mergeCell ref="AU219:AY219"/>
    <mergeCell ref="AZ219:BC219"/>
    <mergeCell ref="A220:C220"/>
    <mergeCell ref="D220:H220"/>
    <mergeCell ref="I220:N220"/>
    <mergeCell ref="O220:T220"/>
    <mergeCell ref="U220:V220"/>
    <mergeCell ref="W220:Z220"/>
    <mergeCell ref="AA220:AC220"/>
    <mergeCell ref="AD220:AF220"/>
    <mergeCell ref="AG220:AJ220"/>
    <mergeCell ref="AK220:AN220"/>
    <mergeCell ref="AO220:AQ220"/>
    <mergeCell ref="AR220:AT220"/>
    <mergeCell ref="AU220:AY220"/>
    <mergeCell ref="AZ220:BC220"/>
    <mergeCell ref="A221:C221"/>
    <mergeCell ref="D221:H221"/>
    <mergeCell ref="I221:N221"/>
    <mergeCell ref="O221:T221"/>
    <mergeCell ref="U221:V221"/>
    <mergeCell ref="W221:Z221"/>
    <mergeCell ref="AA221:AC221"/>
    <mergeCell ref="AD221:AF221"/>
    <mergeCell ref="AG221:AJ221"/>
    <mergeCell ref="AK221:AN221"/>
    <mergeCell ref="AO221:AQ221"/>
    <mergeCell ref="AR221:AT221"/>
    <mergeCell ref="AU221:AY221"/>
    <mergeCell ref="AZ221:BC221"/>
    <mergeCell ref="A222:C222"/>
    <mergeCell ref="D222:H222"/>
    <mergeCell ref="I222:N222"/>
    <mergeCell ref="O222:T222"/>
    <mergeCell ref="U222:V222"/>
    <mergeCell ref="W222:Z222"/>
    <mergeCell ref="AA222:AC222"/>
    <mergeCell ref="AD222:AF222"/>
    <mergeCell ref="AG222:AJ222"/>
    <mergeCell ref="AK222:AN222"/>
    <mergeCell ref="AO222:AQ222"/>
    <mergeCell ref="AR222:AT222"/>
    <mergeCell ref="AU222:AY222"/>
    <mergeCell ref="AZ222:BC222"/>
    <mergeCell ref="A223:C223"/>
    <mergeCell ref="D223:H223"/>
    <mergeCell ref="I223:N223"/>
    <mergeCell ref="O223:T223"/>
    <mergeCell ref="U223:V223"/>
    <mergeCell ref="W223:Z223"/>
    <mergeCell ref="AA223:AC223"/>
    <mergeCell ref="AD223:AF223"/>
    <mergeCell ref="AG223:AJ223"/>
    <mergeCell ref="AK223:AN223"/>
    <mergeCell ref="AO223:AQ223"/>
    <mergeCell ref="AR223:AT223"/>
    <mergeCell ref="AU223:AY223"/>
    <mergeCell ref="AZ223:BC223"/>
    <mergeCell ref="A224:C224"/>
    <mergeCell ref="D224:H224"/>
    <mergeCell ref="I224:N224"/>
    <mergeCell ref="O224:T224"/>
    <mergeCell ref="U224:V224"/>
    <mergeCell ref="W224:Z224"/>
    <mergeCell ref="AA224:AC224"/>
    <mergeCell ref="AD224:AF224"/>
    <mergeCell ref="AG224:AJ224"/>
    <mergeCell ref="AK224:AN224"/>
    <mergeCell ref="AO224:AQ224"/>
    <mergeCell ref="AR224:AT224"/>
    <mergeCell ref="AU224:AY224"/>
    <mergeCell ref="AZ224:BC224"/>
    <mergeCell ref="A225:C225"/>
    <mergeCell ref="D225:H225"/>
    <mergeCell ref="I225:N225"/>
    <mergeCell ref="O225:T225"/>
    <mergeCell ref="U225:V225"/>
    <mergeCell ref="W225:Z225"/>
    <mergeCell ref="AA225:AC225"/>
    <mergeCell ref="AD225:AF225"/>
    <mergeCell ref="AG225:AJ225"/>
    <mergeCell ref="AK225:AN225"/>
    <mergeCell ref="AO225:AQ225"/>
    <mergeCell ref="AR225:AT225"/>
    <mergeCell ref="AU225:AY225"/>
    <mergeCell ref="AZ225:BC225"/>
    <mergeCell ref="A226:C226"/>
    <mergeCell ref="D226:H226"/>
    <mergeCell ref="I226:N226"/>
    <mergeCell ref="O226:T226"/>
    <mergeCell ref="U226:V226"/>
    <mergeCell ref="W226:Z226"/>
    <mergeCell ref="AA226:AC226"/>
    <mergeCell ref="AD226:AF226"/>
    <mergeCell ref="AG226:AJ226"/>
    <mergeCell ref="AK226:AN226"/>
    <mergeCell ref="AO226:AQ226"/>
    <mergeCell ref="AR226:AT226"/>
    <mergeCell ref="AU226:AY226"/>
    <mergeCell ref="AZ226:BC226"/>
    <mergeCell ref="A227:C227"/>
    <mergeCell ref="D227:H227"/>
    <mergeCell ref="I227:N227"/>
    <mergeCell ref="O227:T227"/>
    <mergeCell ref="U227:V227"/>
    <mergeCell ref="W227:Z227"/>
    <mergeCell ref="AA227:AC227"/>
    <mergeCell ref="AD227:AF227"/>
    <mergeCell ref="AG227:AJ227"/>
    <mergeCell ref="AK227:AN227"/>
    <mergeCell ref="AO227:AQ227"/>
    <mergeCell ref="AR227:AT227"/>
    <mergeCell ref="AU227:AY227"/>
    <mergeCell ref="AZ227:BC227"/>
    <mergeCell ref="A228:C228"/>
    <mergeCell ref="D228:H228"/>
    <mergeCell ref="I228:N228"/>
    <mergeCell ref="O228:T228"/>
    <mergeCell ref="U228:V228"/>
    <mergeCell ref="W228:Z228"/>
    <mergeCell ref="AA228:AC228"/>
    <mergeCell ref="AD228:AF228"/>
    <mergeCell ref="AG228:AJ228"/>
    <mergeCell ref="AK228:AN228"/>
    <mergeCell ref="AO228:AQ228"/>
    <mergeCell ref="AR228:AT228"/>
    <mergeCell ref="AU228:AY228"/>
    <mergeCell ref="AZ228:BC228"/>
    <mergeCell ref="A229:C229"/>
    <mergeCell ref="D229:H229"/>
    <mergeCell ref="I229:N229"/>
    <mergeCell ref="O229:T229"/>
    <mergeCell ref="U229:V229"/>
    <mergeCell ref="W229:Z229"/>
    <mergeCell ref="AA229:AC229"/>
    <mergeCell ref="AD229:AF229"/>
    <mergeCell ref="AG229:AJ229"/>
    <mergeCell ref="AK229:AN229"/>
    <mergeCell ref="AO229:AQ229"/>
    <mergeCell ref="AR229:AT229"/>
    <mergeCell ref="AU229:AY229"/>
    <mergeCell ref="AZ229:BC229"/>
    <mergeCell ref="A230:C230"/>
    <mergeCell ref="D230:H230"/>
    <mergeCell ref="I230:N230"/>
    <mergeCell ref="O230:T230"/>
    <mergeCell ref="U230:V230"/>
    <mergeCell ref="W230:Z230"/>
    <mergeCell ref="AA230:AC230"/>
    <mergeCell ref="AD230:AF230"/>
    <mergeCell ref="AG230:AJ230"/>
    <mergeCell ref="AK230:AN230"/>
    <mergeCell ref="AO230:AQ230"/>
    <mergeCell ref="AR230:AT230"/>
    <mergeCell ref="AU230:AY230"/>
    <mergeCell ref="AZ230:BC230"/>
    <mergeCell ref="A231:C231"/>
    <mergeCell ref="D231:H231"/>
    <mergeCell ref="I231:N231"/>
    <mergeCell ref="O231:T231"/>
    <mergeCell ref="U231:V231"/>
    <mergeCell ref="W231:Z231"/>
    <mergeCell ref="AA231:AC231"/>
    <mergeCell ref="AD231:AF231"/>
    <mergeCell ref="AG231:AJ231"/>
    <mergeCell ref="AK231:AN231"/>
    <mergeCell ref="AO231:AQ231"/>
    <mergeCell ref="AR231:AT231"/>
    <mergeCell ref="AU231:AY231"/>
    <mergeCell ref="AZ231:BC231"/>
    <mergeCell ref="A232:C232"/>
    <mergeCell ref="D232:H232"/>
    <mergeCell ref="I232:N232"/>
    <mergeCell ref="O232:T232"/>
    <mergeCell ref="U232:V232"/>
    <mergeCell ref="W232:Z232"/>
    <mergeCell ref="AA232:AC232"/>
    <mergeCell ref="AD232:AF232"/>
    <mergeCell ref="AG232:AJ232"/>
    <mergeCell ref="AK232:AN232"/>
    <mergeCell ref="AO232:AQ232"/>
    <mergeCell ref="AR232:AT232"/>
    <mergeCell ref="AU232:AY232"/>
    <mergeCell ref="AZ232:BC232"/>
    <mergeCell ref="A233:C233"/>
    <mergeCell ref="D233:H233"/>
    <mergeCell ref="I233:N233"/>
    <mergeCell ref="O233:T233"/>
    <mergeCell ref="U233:V233"/>
    <mergeCell ref="W233:Z233"/>
    <mergeCell ref="AA233:AC233"/>
    <mergeCell ref="AD233:AF233"/>
    <mergeCell ref="AG233:AJ233"/>
    <mergeCell ref="AK233:AN233"/>
    <mergeCell ref="AO233:AQ233"/>
    <mergeCell ref="AR233:AT233"/>
    <mergeCell ref="AU233:AY233"/>
    <mergeCell ref="AZ233:BC233"/>
    <mergeCell ref="A234:C234"/>
    <mergeCell ref="D234:H234"/>
    <mergeCell ref="I234:N234"/>
    <mergeCell ref="O234:T234"/>
    <mergeCell ref="U234:V234"/>
    <mergeCell ref="W234:Z234"/>
    <mergeCell ref="AA234:AC234"/>
    <mergeCell ref="AD234:AF234"/>
    <mergeCell ref="AG234:AJ234"/>
    <mergeCell ref="AK234:AN234"/>
    <mergeCell ref="AO234:AQ234"/>
    <mergeCell ref="AR234:AT234"/>
    <mergeCell ref="AU234:AY234"/>
    <mergeCell ref="AZ234:BC234"/>
    <mergeCell ref="A235:C235"/>
    <mergeCell ref="D235:H235"/>
    <mergeCell ref="I235:N235"/>
    <mergeCell ref="O235:T235"/>
    <mergeCell ref="U235:V235"/>
    <mergeCell ref="W235:Z235"/>
    <mergeCell ref="AA235:AC235"/>
    <mergeCell ref="AD235:AF235"/>
    <mergeCell ref="AG235:AJ235"/>
    <mergeCell ref="AK235:AN235"/>
    <mergeCell ref="AO235:AQ235"/>
    <mergeCell ref="AR235:AT235"/>
    <mergeCell ref="AU235:AY235"/>
    <mergeCell ref="AZ235:BC235"/>
    <mergeCell ref="A236:C236"/>
    <mergeCell ref="D236:H236"/>
    <mergeCell ref="I236:N236"/>
    <mergeCell ref="O236:T236"/>
    <mergeCell ref="U236:V236"/>
    <mergeCell ref="W236:Z236"/>
    <mergeCell ref="AA236:AC236"/>
    <mergeCell ref="AD236:AF236"/>
    <mergeCell ref="AG236:AJ236"/>
    <mergeCell ref="AK236:AN236"/>
    <mergeCell ref="AO236:AQ236"/>
    <mergeCell ref="AR236:AT236"/>
    <mergeCell ref="AU236:AY236"/>
    <mergeCell ref="AZ236:BC236"/>
    <mergeCell ref="A237:C237"/>
    <mergeCell ref="D237:H237"/>
    <mergeCell ref="I237:N237"/>
    <mergeCell ref="O237:T237"/>
    <mergeCell ref="U237:V237"/>
    <mergeCell ref="W237:Z237"/>
    <mergeCell ref="AA237:AC237"/>
    <mergeCell ref="AD237:AF237"/>
    <mergeCell ref="AG237:AJ237"/>
    <mergeCell ref="AK237:AN237"/>
    <mergeCell ref="AO237:AQ237"/>
    <mergeCell ref="AR237:AT237"/>
    <mergeCell ref="AU237:AY237"/>
    <mergeCell ref="AZ237:BC237"/>
    <mergeCell ref="A238:C238"/>
    <mergeCell ref="D238:H238"/>
    <mergeCell ref="I238:N238"/>
    <mergeCell ref="O238:T238"/>
    <mergeCell ref="U238:V238"/>
    <mergeCell ref="W238:Z238"/>
    <mergeCell ref="AA238:AC238"/>
    <mergeCell ref="AD238:AF238"/>
    <mergeCell ref="AG238:AJ238"/>
    <mergeCell ref="AK238:AN238"/>
    <mergeCell ref="AO238:AQ238"/>
    <mergeCell ref="AR238:AT238"/>
    <mergeCell ref="AU238:AY238"/>
    <mergeCell ref="AZ238:BC238"/>
    <mergeCell ref="A239:C239"/>
    <mergeCell ref="D239:H239"/>
    <mergeCell ref="I239:N239"/>
    <mergeCell ref="O239:T239"/>
    <mergeCell ref="U239:V239"/>
    <mergeCell ref="W239:Z239"/>
    <mergeCell ref="AA239:AC239"/>
    <mergeCell ref="AD239:AF239"/>
    <mergeCell ref="AG239:AJ239"/>
    <mergeCell ref="AK239:AN239"/>
    <mergeCell ref="AO239:AQ239"/>
    <mergeCell ref="AR239:AT239"/>
    <mergeCell ref="AU239:AY239"/>
    <mergeCell ref="AZ239:BC239"/>
    <mergeCell ref="A240:C240"/>
    <mergeCell ref="D240:H240"/>
    <mergeCell ref="I240:N240"/>
    <mergeCell ref="O240:T240"/>
    <mergeCell ref="U240:V240"/>
    <mergeCell ref="W240:Z240"/>
    <mergeCell ref="AA240:AC240"/>
    <mergeCell ref="AD240:AF240"/>
    <mergeCell ref="AG240:AJ240"/>
    <mergeCell ref="AK240:AN240"/>
    <mergeCell ref="AO240:AQ240"/>
    <mergeCell ref="AR240:AT240"/>
    <mergeCell ref="AU240:AY240"/>
    <mergeCell ref="AZ240:BC240"/>
    <mergeCell ref="A241:C241"/>
    <mergeCell ref="D241:H241"/>
    <mergeCell ref="I241:N241"/>
    <mergeCell ref="O241:T241"/>
    <mergeCell ref="U241:V241"/>
    <mergeCell ref="W241:Z241"/>
    <mergeCell ref="AA241:AC241"/>
    <mergeCell ref="AD241:AF241"/>
    <mergeCell ref="AG241:AJ241"/>
    <mergeCell ref="AK241:AN241"/>
    <mergeCell ref="AO241:AQ241"/>
    <mergeCell ref="AR241:AT241"/>
    <mergeCell ref="AU241:AY241"/>
    <mergeCell ref="AZ241:BC241"/>
    <mergeCell ref="A242:C242"/>
    <mergeCell ref="D242:H242"/>
    <mergeCell ref="I242:N242"/>
    <mergeCell ref="O242:T242"/>
    <mergeCell ref="U242:V242"/>
    <mergeCell ref="W242:Z242"/>
    <mergeCell ref="AA242:AC242"/>
    <mergeCell ref="AD242:AF242"/>
    <mergeCell ref="AG242:AJ242"/>
    <mergeCell ref="AK242:AN242"/>
    <mergeCell ref="AO242:AQ242"/>
    <mergeCell ref="AR242:AT242"/>
    <mergeCell ref="AU242:AY242"/>
    <mergeCell ref="AZ242:BC242"/>
    <mergeCell ref="A243:C243"/>
    <mergeCell ref="D243:H243"/>
    <mergeCell ref="I243:N243"/>
    <mergeCell ref="O243:T243"/>
    <mergeCell ref="U243:V243"/>
    <mergeCell ref="W243:Z243"/>
    <mergeCell ref="AA243:AC243"/>
    <mergeCell ref="AD243:AF243"/>
    <mergeCell ref="AG243:AJ243"/>
    <mergeCell ref="AK243:AN243"/>
    <mergeCell ref="AO243:AQ243"/>
    <mergeCell ref="AR243:AT243"/>
    <mergeCell ref="AU243:AY243"/>
    <mergeCell ref="AZ243:BC243"/>
    <mergeCell ref="A244:C244"/>
    <mergeCell ref="D244:H244"/>
    <mergeCell ref="I244:N244"/>
    <mergeCell ref="O244:T244"/>
    <mergeCell ref="U244:V244"/>
    <mergeCell ref="W244:Z244"/>
    <mergeCell ref="AA244:AC244"/>
    <mergeCell ref="AD244:AF244"/>
    <mergeCell ref="AG244:AJ244"/>
    <mergeCell ref="AK244:AN244"/>
    <mergeCell ref="AO244:AQ244"/>
    <mergeCell ref="AR244:AT244"/>
    <mergeCell ref="AU244:AY244"/>
    <mergeCell ref="AZ244:BC244"/>
    <mergeCell ref="A245:C245"/>
    <mergeCell ref="D245:H245"/>
    <mergeCell ref="I245:N245"/>
    <mergeCell ref="O245:T245"/>
    <mergeCell ref="U245:V245"/>
    <mergeCell ref="W245:Z245"/>
    <mergeCell ref="AA245:AC245"/>
    <mergeCell ref="AD245:AF245"/>
    <mergeCell ref="AG245:AJ245"/>
    <mergeCell ref="AK245:AN245"/>
    <mergeCell ref="AO245:AQ245"/>
    <mergeCell ref="AR245:AT245"/>
    <mergeCell ref="AU245:AY245"/>
    <mergeCell ref="AZ245:BC245"/>
    <mergeCell ref="A246:C246"/>
    <mergeCell ref="D246:H246"/>
    <mergeCell ref="I246:N246"/>
    <mergeCell ref="O246:T246"/>
    <mergeCell ref="U246:V246"/>
    <mergeCell ref="W246:Z246"/>
    <mergeCell ref="AA246:AC246"/>
    <mergeCell ref="AD246:AF246"/>
    <mergeCell ref="AG246:AJ246"/>
    <mergeCell ref="AK246:AN246"/>
    <mergeCell ref="AO246:AQ246"/>
    <mergeCell ref="AR246:AT246"/>
    <mergeCell ref="AU246:AY246"/>
    <mergeCell ref="AZ246:BC246"/>
    <mergeCell ref="A247:C247"/>
    <mergeCell ref="D247:H247"/>
    <mergeCell ref="I247:N247"/>
    <mergeCell ref="O247:T247"/>
    <mergeCell ref="U247:V247"/>
    <mergeCell ref="W247:Z247"/>
    <mergeCell ref="AA247:AC247"/>
    <mergeCell ref="AD247:AF247"/>
    <mergeCell ref="AG247:AJ247"/>
    <mergeCell ref="AK247:AN247"/>
    <mergeCell ref="AO247:AQ247"/>
    <mergeCell ref="AR247:AT247"/>
    <mergeCell ref="AU247:AY247"/>
    <mergeCell ref="AZ247:BC247"/>
    <mergeCell ref="A248:C248"/>
    <mergeCell ref="D248:H248"/>
    <mergeCell ref="I248:N248"/>
    <mergeCell ref="O248:T248"/>
    <mergeCell ref="U248:V248"/>
    <mergeCell ref="W248:Z248"/>
    <mergeCell ref="AA248:AC248"/>
    <mergeCell ref="AD248:AF248"/>
    <mergeCell ref="AG248:AJ248"/>
    <mergeCell ref="AK248:AN248"/>
    <mergeCell ref="AO248:AQ248"/>
    <mergeCell ref="AR248:AT248"/>
    <mergeCell ref="AU248:AY248"/>
    <mergeCell ref="AZ248:BC248"/>
    <mergeCell ref="A249:C249"/>
    <mergeCell ref="D249:H249"/>
    <mergeCell ref="I249:N249"/>
    <mergeCell ref="O249:T249"/>
    <mergeCell ref="U249:V249"/>
    <mergeCell ref="W249:Z249"/>
    <mergeCell ref="AA249:AC249"/>
    <mergeCell ref="AD249:AF249"/>
    <mergeCell ref="AG249:AJ249"/>
    <mergeCell ref="AK249:AN249"/>
    <mergeCell ref="AO249:AQ249"/>
    <mergeCell ref="AR249:AT249"/>
    <mergeCell ref="AU249:AY249"/>
    <mergeCell ref="AZ249:BC249"/>
    <mergeCell ref="A250:C250"/>
    <mergeCell ref="D250:H250"/>
    <mergeCell ref="I250:N250"/>
    <mergeCell ref="O250:T250"/>
    <mergeCell ref="U250:V250"/>
    <mergeCell ref="W250:Z250"/>
    <mergeCell ref="AA250:AC250"/>
    <mergeCell ref="AD250:AF250"/>
    <mergeCell ref="AG250:AJ250"/>
    <mergeCell ref="AK250:AN250"/>
    <mergeCell ref="AO250:AQ250"/>
    <mergeCell ref="AR250:AT250"/>
    <mergeCell ref="AU250:AY250"/>
    <mergeCell ref="AZ250:BC250"/>
    <mergeCell ref="A251:C251"/>
    <mergeCell ref="D251:H251"/>
    <mergeCell ref="I251:N251"/>
    <mergeCell ref="O251:T251"/>
    <mergeCell ref="U251:V251"/>
    <mergeCell ref="W251:Z251"/>
    <mergeCell ref="AA251:AC251"/>
    <mergeCell ref="AD251:AF251"/>
    <mergeCell ref="AG251:AJ251"/>
    <mergeCell ref="AK251:AN251"/>
    <mergeCell ref="AO251:AQ251"/>
    <mergeCell ref="AR251:AT251"/>
    <mergeCell ref="AU251:AY251"/>
    <mergeCell ref="AZ251:BC251"/>
    <mergeCell ref="A252:C252"/>
    <mergeCell ref="D252:H252"/>
    <mergeCell ref="I252:N252"/>
    <mergeCell ref="O252:T252"/>
    <mergeCell ref="U252:V252"/>
    <mergeCell ref="W252:Z252"/>
    <mergeCell ref="AA252:AC252"/>
    <mergeCell ref="AD252:AF252"/>
    <mergeCell ref="AG252:AJ252"/>
    <mergeCell ref="AK252:AN252"/>
    <mergeCell ref="AO252:AQ252"/>
    <mergeCell ref="AR252:AT252"/>
    <mergeCell ref="AU252:AY252"/>
    <mergeCell ref="AZ252:BC252"/>
    <mergeCell ref="A253:C253"/>
    <mergeCell ref="D253:H253"/>
    <mergeCell ref="I253:N253"/>
    <mergeCell ref="O253:T253"/>
    <mergeCell ref="U253:V253"/>
    <mergeCell ref="W253:Z253"/>
    <mergeCell ref="AA253:AC253"/>
    <mergeCell ref="AD253:AF253"/>
    <mergeCell ref="AG253:AJ253"/>
    <mergeCell ref="AK253:AN253"/>
    <mergeCell ref="AO253:AQ253"/>
    <mergeCell ref="AR253:AT253"/>
    <mergeCell ref="AU253:AY253"/>
    <mergeCell ref="AZ253:BC253"/>
    <mergeCell ref="A254:C254"/>
    <mergeCell ref="D254:H254"/>
    <mergeCell ref="I254:N254"/>
    <mergeCell ref="O254:T254"/>
    <mergeCell ref="U254:V254"/>
    <mergeCell ref="W254:Z254"/>
    <mergeCell ref="AA254:AC254"/>
    <mergeCell ref="AD254:AF254"/>
    <mergeCell ref="AG254:AJ254"/>
    <mergeCell ref="AK254:AN254"/>
    <mergeCell ref="AO254:AQ254"/>
    <mergeCell ref="AR254:AT254"/>
    <mergeCell ref="AU254:AY254"/>
    <mergeCell ref="AZ254:BC254"/>
    <mergeCell ref="A255:C255"/>
    <mergeCell ref="D255:H255"/>
    <mergeCell ref="I255:N255"/>
    <mergeCell ref="O255:T255"/>
    <mergeCell ref="U255:V255"/>
    <mergeCell ref="W255:Z255"/>
    <mergeCell ref="AA255:AC255"/>
    <mergeCell ref="AD255:AF255"/>
    <mergeCell ref="AG255:AJ255"/>
    <mergeCell ref="AK255:AN255"/>
    <mergeCell ref="AO255:AQ255"/>
    <mergeCell ref="AR255:AT255"/>
    <mergeCell ref="AU255:AY255"/>
    <mergeCell ref="AZ255:BC255"/>
    <mergeCell ref="A256:C256"/>
    <mergeCell ref="D256:H256"/>
    <mergeCell ref="I256:N256"/>
    <mergeCell ref="O256:T256"/>
    <mergeCell ref="U256:V256"/>
    <mergeCell ref="W256:Z256"/>
    <mergeCell ref="AA256:AC256"/>
    <mergeCell ref="AD256:AF256"/>
    <mergeCell ref="AG256:AJ256"/>
    <mergeCell ref="AK256:AN256"/>
    <mergeCell ref="AO256:AQ256"/>
    <mergeCell ref="AR256:AT256"/>
    <mergeCell ref="AU256:AY256"/>
    <mergeCell ref="AZ256:BC256"/>
    <mergeCell ref="A257:C257"/>
    <mergeCell ref="D257:H257"/>
    <mergeCell ref="I257:N257"/>
    <mergeCell ref="O257:T257"/>
    <mergeCell ref="U257:V257"/>
    <mergeCell ref="W257:Z257"/>
    <mergeCell ref="AA257:AC257"/>
    <mergeCell ref="AD257:AF257"/>
    <mergeCell ref="AG257:AJ257"/>
    <mergeCell ref="AK257:AN257"/>
    <mergeCell ref="AO257:AQ257"/>
    <mergeCell ref="AR257:AT257"/>
    <mergeCell ref="AU257:AY257"/>
    <mergeCell ref="AZ257:BC257"/>
    <mergeCell ref="A258:C258"/>
    <mergeCell ref="D258:H258"/>
    <mergeCell ref="I258:N258"/>
    <mergeCell ref="O258:T258"/>
    <mergeCell ref="U258:V258"/>
    <mergeCell ref="W258:Z258"/>
    <mergeCell ref="AA258:AC258"/>
    <mergeCell ref="AD258:AF258"/>
    <mergeCell ref="AG258:AJ258"/>
    <mergeCell ref="AK258:AN258"/>
    <mergeCell ref="AO258:AQ258"/>
    <mergeCell ref="AR258:AT258"/>
    <mergeCell ref="AU258:AY258"/>
    <mergeCell ref="AZ258:BC258"/>
    <mergeCell ref="A259:C259"/>
    <mergeCell ref="D259:H259"/>
    <mergeCell ref="I259:N259"/>
    <mergeCell ref="O259:T259"/>
    <mergeCell ref="U259:V259"/>
    <mergeCell ref="W259:Z259"/>
    <mergeCell ref="AA259:AC259"/>
    <mergeCell ref="AD259:AF259"/>
    <mergeCell ref="AG259:AJ259"/>
    <mergeCell ref="AK259:AN259"/>
    <mergeCell ref="AO259:AQ259"/>
    <mergeCell ref="AR259:AT259"/>
    <mergeCell ref="AU259:AY259"/>
    <mergeCell ref="AZ259:BC259"/>
    <mergeCell ref="A260:C260"/>
    <mergeCell ref="D260:H260"/>
    <mergeCell ref="I260:N260"/>
    <mergeCell ref="O260:T260"/>
    <mergeCell ref="U260:V260"/>
    <mergeCell ref="W260:Z260"/>
    <mergeCell ref="AA260:AC260"/>
    <mergeCell ref="AD260:AF260"/>
    <mergeCell ref="AG260:AJ260"/>
    <mergeCell ref="AK260:AN260"/>
    <mergeCell ref="AO260:AQ260"/>
    <mergeCell ref="AR260:AT260"/>
    <mergeCell ref="AU260:AY260"/>
    <mergeCell ref="AZ260:BC260"/>
    <mergeCell ref="A261:C261"/>
    <mergeCell ref="D261:H261"/>
    <mergeCell ref="I261:N261"/>
    <mergeCell ref="O261:T261"/>
    <mergeCell ref="U261:V261"/>
    <mergeCell ref="W261:Z261"/>
    <mergeCell ref="AA261:AC261"/>
    <mergeCell ref="AD261:AF261"/>
    <mergeCell ref="AG261:AJ261"/>
    <mergeCell ref="AK261:AN261"/>
    <mergeCell ref="AO261:AQ261"/>
    <mergeCell ref="AR261:AT261"/>
    <mergeCell ref="AU261:AY261"/>
    <mergeCell ref="AZ261:BC261"/>
    <mergeCell ref="A262:C262"/>
    <mergeCell ref="D262:H262"/>
    <mergeCell ref="I262:N262"/>
    <mergeCell ref="O262:T262"/>
    <mergeCell ref="U262:V262"/>
    <mergeCell ref="W262:Z262"/>
    <mergeCell ref="AA262:AC262"/>
    <mergeCell ref="AD262:AF262"/>
    <mergeCell ref="AG262:AJ262"/>
    <mergeCell ref="AK262:AN262"/>
    <mergeCell ref="AO262:AQ262"/>
    <mergeCell ref="AR262:AT262"/>
    <mergeCell ref="AU262:AY262"/>
    <mergeCell ref="AZ262:BC262"/>
    <mergeCell ref="A263:C263"/>
    <mergeCell ref="D263:H263"/>
    <mergeCell ref="I263:N263"/>
    <mergeCell ref="O263:T263"/>
    <mergeCell ref="U263:V263"/>
    <mergeCell ref="W263:Z263"/>
    <mergeCell ref="AA263:AC263"/>
    <mergeCell ref="AD263:AF263"/>
    <mergeCell ref="AG263:AJ263"/>
    <mergeCell ref="AK263:AN263"/>
    <mergeCell ref="AO263:AQ263"/>
    <mergeCell ref="AR263:AT263"/>
    <mergeCell ref="AU263:AY263"/>
    <mergeCell ref="AZ263:BC263"/>
    <mergeCell ref="A264:C264"/>
    <mergeCell ref="D264:H264"/>
    <mergeCell ref="I264:N264"/>
    <mergeCell ref="O264:T264"/>
    <mergeCell ref="U264:V264"/>
    <mergeCell ref="W264:Z264"/>
    <mergeCell ref="AA264:AC264"/>
    <mergeCell ref="AD264:AF264"/>
    <mergeCell ref="AG264:AJ264"/>
    <mergeCell ref="AK264:AN264"/>
    <mergeCell ref="AO264:AQ264"/>
    <mergeCell ref="AR264:AT264"/>
    <mergeCell ref="AU264:AY264"/>
    <mergeCell ref="AZ264:BC264"/>
    <mergeCell ref="A265:C265"/>
    <mergeCell ref="D265:H265"/>
    <mergeCell ref="I265:N265"/>
    <mergeCell ref="O265:T265"/>
    <mergeCell ref="U265:V265"/>
    <mergeCell ref="W265:Z265"/>
    <mergeCell ref="AA265:AC265"/>
    <mergeCell ref="AD265:AF265"/>
    <mergeCell ref="AG265:AJ265"/>
    <mergeCell ref="AK265:AN265"/>
    <mergeCell ref="AO265:AQ265"/>
    <mergeCell ref="AR265:AT265"/>
    <mergeCell ref="AU265:AY265"/>
    <mergeCell ref="AZ265:BC265"/>
    <mergeCell ref="A266:C266"/>
    <mergeCell ref="D266:H266"/>
    <mergeCell ref="I266:N266"/>
    <mergeCell ref="O266:T266"/>
    <mergeCell ref="U266:V266"/>
    <mergeCell ref="W266:Z266"/>
    <mergeCell ref="AA266:AC266"/>
    <mergeCell ref="AD266:AF266"/>
    <mergeCell ref="AG266:AJ266"/>
    <mergeCell ref="AK266:AN266"/>
    <mergeCell ref="AO266:AQ266"/>
    <mergeCell ref="AR266:AT266"/>
    <mergeCell ref="AU266:AY266"/>
    <mergeCell ref="AZ266:BC266"/>
    <mergeCell ref="A267:C267"/>
    <mergeCell ref="D267:H267"/>
    <mergeCell ref="I267:N267"/>
    <mergeCell ref="O267:T267"/>
    <mergeCell ref="U267:V267"/>
    <mergeCell ref="W267:Z267"/>
    <mergeCell ref="AA267:AC267"/>
    <mergeCell ref="AD267:AF267"/>
    <mergeCell ref="AG267:AJ267"/>
    <mergeCell ref="AK267:AN267"/>
    <mergeCell ref="AO267:AQ267"/>
    <mergeCell ref="AR267:AT267"/>
    <mergeCell ref="AU267:AY267"/>
    <mergeCell ref="AZ267:BC267"/>
    <mergeCell ref="A268:C268"/>
    <mergeCell ref="D268:H268"/>
    <mergeCell ref="I268:N268"/>
    <mergeCell ref="O268:T268"/>
    <mergeCell ref="U268:V268"/>
    <mergeCell ref="W268:Z268"/>
    <mergeCell ref="AA268:AC268"/>
    <mergeCell ref="AD268:AF268"/>
    <mergeCell ref="AG268:AJ268"/>
    <mergeCell ref="AK268:AN268"/>
    <mergeCell ref="AO268:AQ268"/>
    <mergeCell ref="AR268:AT268"/>
    <mergeCell ref="AU268:AY268"/>
    <mergeCell ref="AZ268:BC268"/>
    <mergeCell ref="A269:C269"/>
    <mergeCell ref="D269:H269"/>
    <mergeCell ref="I269:N269"/>
    <mergeCell ref="O269:T269"/>
    <mergeCell ref="U269:V269"/>
    <mergeCell ref="W269:Z269"/>
    <mergeCell ref="AA269:AC269"/>
    <mergeCell ref="AD269:AF269"/>
    <mergeCell ref="AG269:AJ269"/>
    <mergeCell ref="AK269:AN269"/>
    <mergeCell ref="AO269:AQ269"/>
    <mergeCell ref="AR269:AT269"/>
    <mergeCell ref="AU269:AY269"/>
    <mergeCell ref="AZ269:BC269"/>
    <mergeCell ref="A270:C270"/>
    <mergeCell ref="D270:H270"/>
    <mergeCell ref="I270:N270"/>
    <mergeCell ref="O270:T270"/>
    <mergeCell ref="U270:V270"/>
    <mergeCell ref="W270:Z270"/>
    <mergeCell ref="AA270:AC270"/>
    <mergeCell ref="AD270:AF270"/>
    <mergeCell ref="AG270:AJ270"/>
    <mergeCell ref="AK270:AN270"/>
    <mergeCell ref="AO270:AQ270"/>
    <mergeCell ref="AR270:AT270"/>
    <mergeCell ref="AU270:AY270"/>
    <mergeCell ref="AZ270:BC270"/>
    <mergeCell ref="A271:C271"/>
    <mergeCell ref="D271:H271"/>
    <mergeCell ref="I271:N271"/>
    <mergeCell ref="O271:T271"/>
    <mergeCell ref="U271:V271"/>
    <mergeCell ref="W271:Z271"/>
    <mergeCell ref="AA271:AC271"/>
    <mergeCell ref="AD271:AF271"/>
    <mergeCell ref="AG271:AJ271"/>
    <mergeCell ref="AK271:AN271"/>
    <mergeCell ref="AO271:AQ271"/>
    <mergeCell ref="AR271:AT271"/>
    <mergeCell ref="AU271:AY271"/>
    <mergeCell ref="AZ271:BC271"/>
    <mergeCell ref="A272:C272"/>
    <mergeCell ref="D272:H272"/>
    <mergeCell ref="I272:N272"/>
    <mergeCell ref="O272:T272"/>
    <mergeCell ref="U272:V272"/>
    <mergeCell ref="W272:Z272"/>
    <mergeCell ref="AA272:AC272"/>
    <mergeCell ref="AD272:AF272"/>
    <mergeCell ref="AG272:AJ272"/>
    <mergeCell ref="AK272:AN272"/>
    <mergeCell ref="AO272:AQ272"/>
    <mergeCell ref="AR272:AT272"/>
    <mergeCell ref="AU272:AY272"/>
    <mergeCell ref="AZ272:BC272"/>
    <mergeCell ref="A273:C273"/>
    <mergeCell ref="D273:H273"/>
    <mergeCell ref="I273:N273"/>
    <mergeCell ref="O273:T273"/>
    <mergeCell ref="U273:V273"/>
    <mergeCell ref="W273:Z273"/>
    <mergeCell ref="AA273:AC273"/>
    <mergeCell ref="AD273:AF273"/>
    <mergeCell ref="AG273:AJ273"/>
    <mergeCell ref="AK273:AN273"/>
    <mergeCell ref="AO273:AQ273"/>
    <mergeCell ref="AR273:AT273"/>
    <mergeCell ref="AU273:AY273"/>
    <mergeCell ref="AZ273:BC273"/>
    <mergeCell ref="A274:C274"/>
    <mergeCell ref="D274:H274"/>
    <mergeCell ref="I274:N274"/>
    <mergeCell ref="O274:T274"/>
    <mergeCell ref="U274:V274"/>
    <mergeCell ref="W274:Z274"/>
    <mergeCell ref="AA274:AC274"/>
    <mergeCell ref="AD274:AF274"/>
    <mergeCell ref="AG274:AJ274"/>
    <mergeCell ref="AK274:AN274"/>
    <mergeCell ref="AO274:AQ274"/>
    <mergeCell ref="AR274:AT274"/>
    <mergeCell ref="AU274:AY274"/>
    <mergeCell ref="AZ274:BC274"/>
    <mergeCell ref="A275:C275"/>
    <mergeCell ref="D275:H275"/>
    <mergeCell ref="I275:N275"/>
    <mergeCell ref="O275:T275"/>
    <mergeCell ref="U275:V275"/>
    <mergeCell ref="W275:Z275"/>
    <mergeCell ref="AA275:AC275"/>
    <mergeCell ref="AD275:AF275"/>
    <mergeCell ref="AG275:AJ275"/>
    <mergeCell ref="AK275:AN275"/>
    <mergeCell ref="AO275:AQ275"/>
    <mergeCell ref="AR275:AT275"/>
    <mergeCell ref="AU275:AY275"/>
    <mergeCell ref="AZ275:BC275"/>
    <mergeCell ref="A276:C276"/>
    <mergeCell ref="D276:H276"/>
    <mergeCell ref="I276:N276"/>
    <mergeCell ref="O276:T276"/>
    <mergeCell ref="U276:V276"/>
    <mergeCell ref="W276:Z276"/>
    <mergeCell ref="AA276:AC276"/>
    <mergeCell ref="AD276:AF276"/>
    <mergeCell ref="AG276:AJ276"/>
    <mergeCell ref="AK276:AN276"/>
    <mergeCell ref="AO276:AQ276"/>
    <mergeCell ref="AR276:AT276"/>
    <mergeCell ref="AU276:AY276"/>
    <mergeCell ref="AZ276:BC276"/>
    <mergeCell ref="A277:C277"/>
    <mergeCell ref="D277:H277"/>
    <mergeCell ref="I277:N277"/>
    <mergeCell ref="O277:T277"/>
    <mergeCell ref="U277:V277"/>
    <mergeCell ref="W277:Z277"/>
    <mergeCell ref="AA277:AC277"/>
    <mergeCell ref="AD277:AF277"/>
    <mergeCell ref="AG277:AJ277"/>
    <mergeCell ref="AK277:AN277"/>
    <mergeCell ref="AO277:AQ277"/>
    <mergeCell ref="AR277:AT277"/>
    <mergeCell ref="AU277:AY277"/>
    <mergeCell ref="AZ277:BC277"/>
    <mergeCell ref="A278:C278"/>
    <mergeCell ref="D278:H278"/>
    <mergeCell ref="I278:N278"/>
    <mergeCell ref="O278:T278"/>
    <mergeCell ref="U278:V278"/>
    <mergeCell ref="W278:Z278"/>
    <mergeCell ref="AA278:AC278"/>
    <mergeCell ref="AD278:AF278"/>
    <mergeCell ref="AG278:AJ278"/>
    <mergeCell ref="AK278:AN278"/>
    <mergeCell ref="AO278:AQ278"/>
    <mergeCell ref="AR278:AT278"/>
    <mergeCell ref="AU278:AY278"/>
    <mergeCell ref="AZ278:BC278"/>
    <mergeCell ref="A279:C279"/>
    <mergeCell ref="D279:H279"/>
    <mergeCell ref="I279:N279"/>
    <mergeCell ref="O279:T279"/>
    <mergeCell ref="U279:V279"/>
    <mergeCell ref="W279:Z279"/>
    <mergeCell ref="AA279:AC279"/>
    <mergeCell ref="AD279:AF279"/>
    <mergeCell ref="AG279:AJ279"/>
    <mergeCell ref="AK279:AN279"/>
    <mergeCell ref="AO279:AQ279"/>
    <mergeCell ref="AR279:AT279"/>
    <mergeCell ref="AU279:AY279"/>
    <mergeCell ref="AZ279:BC279"/>
    <mergeCell ref="A280:C280"/>
    <mergeCell ref="D280:H280"/>
    <mergeCell ref="I280:N280"/>
    <mergeCell ref="O280:T280"/>
    <mergeCell ref="U280:V280"/>
    <mergeCell ref="W280:Z280"/>
    <mergeCell ref="AA280:AC280"/>
    <mergeCell ref="AD280:AF280"/>
    <mergeCell ref="AG280:AJ280"/>
    <mergeCell ref="AK280:AN280"/>
    <mergeCell ref="AO280:AQ280"/>
    <mergeCell ref="AR280:AT280"/>
    <mergeCell ref="AU280:AY280"/>
    <mergeCell ref="AZ280:BC280"/>
    <mergeCell ref="A281:C281"/>
    <mergeCell ref="D281:H281"/>
    <mergeCell ref="I281:N281"/>
    <mergeCell ref="O281:T281"/>
    <mergeCell ref="U281:V281"/>
    <mergeCell ref="W281:Z281"/>
    <mergeCell ref="AA281:AC281"/>
    <mergeCell ref="AD281:AF281"/>
    <mergeCell ref="AG281:AJ281"/>
    <mergeCell ref="AK281:AN281"/>
    <mergeCell ref="AO281:AQ281"/>
    <mergeCell ref="AR281:AT281"/>
    <mergeCell ref="AU281:AY281"/>
    <mergeCell ref="AZ281:BC281"/>
    <mergeCell ref="A282:C282"/>
    <mergeCell ref="D282:H282"/>
    <mergeCell ref="I282:N282"/>
    <mergeCell ref="O282:T282"/>
    <mergeCell ref="U282:V282"/>
    <mergeCell ref="W282:Z282"/>
    <mergeCell ref="AA282:AC282"/>
    <mergeCell ref="AD282:AF282"/>
    <mergeCell ref="AG282:AJ282"/>
    <mergeCell ref="AK282:AN282"/>
    <mergeCell ref="AO282:AQ282"/>
    <mergeCell ref="AR282:AT282"/>
    <mergeCell ref="AU282:AY282"/>
    <mergeCell ref="AZ282:BC282"/>
    <mergeCell ref="A283:C283"/>
    <mergeCell ref="D283:H283"/>
    <mergeCell ref="I283:N283"/>
    <mergeCell ref="O283:T283"/>
    <mergeCell ref="U283:V283"/>
    <mergeCell ref="W283:Z283"/>
    <mergeCell ref="AA283:AC283"/>
    <mergeCell ref="AD283:AF283"/>
    <mergeCell ref="AG283:AJ283"/>
    <mergeCell ref="AK283:AN283"/>
    <mergeCell ref="AO283:AQ283"/>
    <mergeCell ref="AR283:AT283"/>
    <mergeCell ref="AU283:AY283"/>
    <mergeCell ref="AZ283:BC283"/>
    <mergeCell ref="A284:C284"/>
    <mergeCell ref="D284:H284"/>
    <mergeCell ref="I284:N284"/>
    <mergeCell ref="O284:T284"/>
    <mergeCell ref="U284:V284"/>
    <mergeCell ref="W284:Z284"/>
    <mergeCell ref="AA284:AC284"/>
    <mergeCell ref="AD284:AF284"/>
    <mergeCell ref="AG284:AJ284"/>
    <mergeCell ref="AK284:AN284"/>
    <mergeCell ref="AO284:AQ284"/>
    <mergeCell ref="AR284:AT284"/>
    <mergeCell ref="AU284:AY284"/>
    <mergeCell ref="AZ284:BC284"/>
    <mergeCell ref="A285:C285"/>
    <mergeCell ref="D285:H285"/>
    <mergeCell ref="I285:N285"/>
    <mergeCell ref="O285:T285"/>
    <mergeCell ref="U285:V285"/>
    <mergeCell ref="W285:Z285"/>
    <mergeCell ref="AA285:AC285"/>
    <mergeCell ref="AD285:AF285"/>
    <mergeCell ref="AG285:AJ285"/>
    <mergeCell ref="AK285:AN285"/>
    <mergeCell ref="AO285:AQ285"/>
    <mergeCell ref="AR285:AT285"/>
    <mergeCell ref="AU285:AY285"/>
    <mergeCell ref="AZ285:BC285"/>
    <mergeCell ref="A286:C286"/>
    <mergeCell ref="D286:H286"/>
    <mergeCell ref="I286:N286"/>
    <mergeCell ref="O286:T286"/>
    <mergeCell ref="U286:V286"/>
    <mergeCell ref="W286:Z286"/>
    <mergeCell ref="AA286:AC286"/>
    <mergeCell ref="AD286:AF286"/>
    <mergeCell ref="AG286:AJ286"/>
    <mergeCell ref="AK286:AN286"/>
    <mergeCell ref="AO286:AQ286"/>
    <mergeCell ref="AR286:AT286"/>
    <mergeCell ref="AU286:AY286"/>
    <mergeCell ref="AZ286:BC286"/>
    <mergeCell ref="A287:C287"/>
    <mergeCell ref="D287:H287"/>
    <mergeCell ref="I287:N287"/>
    <mergeCell ref="O287:T287"/>
    <mergeCell ref="U287:V287"/>
    <mergeCell ref="W287:Z287"/>
    <mergeCell ref="AA287:AC287"/>
    <mergeCell ref="AD287:AF287"/>
    <mergeCell ref="AG287:AJ287"/>
    <mergeCell ref="AK287:AN287"/>
    <mergeCell ref="AO287:AQ287"/>
    <mergeCell ref="AR287:AT287"/>
    <mergeCell ref="AU287:AY287"/>
    <mergeCell ref="AZ287:BC287"/>
    <mergeCell ref="A288:C288"/>
    <mergeCell ref="D288:H288"/>
    <mergeCell ref="I288:N288"/>
    <mergeCell ref="O288:T288"/>
    <mergeCell ref="U288:V288"/>
    <mergeCell ref="W288:Z288"/>
    <mergeCell ref="AA288:AC288"/>
    <mergeCell ref="AD288:AF288"/>
    <mergeCell ref="AG288:AJ288"/>
    <mergeCell ref="AK288:AN288"/>
    <mergeCell ref="AO288:AQ288"/>
    <mergeCell ref="AR288:AT288"/>
    <mergeCell ref="AU288:AY288"/>
    <mergeCell ref="AZ288:BC288"/>
    <mergeCell ref="A289:C289"/>
    <mergeCell ref="D289:H289"/>
    <mergeCell ref="I289:N289"/>
    <mergeCell ref="O289:T289"/>
    <mergeCell ref="U289:V289"/>
    <mergeCell ref="W289:Z289"/>
    <mergeCell ref="AA289:AC289"/>
    <mergeCell ref="AD289:AF289"/>
    <mergeCell ref="AG289:AJ289"/>
    <mergeCell ref="AK289:AN289"/>
    <mergeCell ref="AO289:AQ289"/>
    <mergeCell ref="AR289:AT289"/>
    <mergeCell ref="AU289:AY289"/>
    <mergeCell ref="AZ289:BC289"/>
    <mergeCell ref="A290:C290"/>
    <mergeCell ref="D290:H290"/>
    <mergeCell ref="I290:N290"/>
    <mergeCell ref="O290:T290"/>
    <mergeCell ref="U290:V290"/>
    <mergeCell ref="W290:Z290"/>
    <mergeCell ref="AA290:AC290"/>
    <mergeCell ref="AD290:AF290"/>
    <mergeCell ref="AG290:AJ290"/>
    <mergeCell ref="AK290:AN290"/>
    <mergeCell ref="AO290:AQ290"/>
    <mergeCell ref="AR290:AT290"/>
    <mergeCell ref="AU290:AY290"/>
    <mergeCell ref="AZ290:BC290"/>
    <mergeCell ref="A291:C291"/>
    <mergeCell ref="D291:H291"/>
    <mergeCell ref="I291:N291"/>
    <mergeCell ref="O291:T291"/>
    <mergeCell ref="U291:V291"/>
    <mergeCell ref="W291:Z291"/>
    <mergeCell ref="AA291:AC291"/>
    <mergeCell ref="AD291:AF291"/>
    <mergeCell ref="AG291:AJ291"/>
    <mergeCell ref="AK291:AN291"/>
    <mergeCell ref="AO291:AQ291"/>
    <mergeCell ref="AR291:AT291"/>
    <mergeCell ref="AU291:AY291"/>
    <mergeCell ref="AZ291:BC291"/>
    <mergeCell ref="A292:C292"/>
    <mergeCell ref="D292:H292"/>
    <mergeCell ref="I292:N292"/>
    <mergeCell ref="O292:T292"/>
    <mergeCell ref="U292:V292"/>
    <mergeCell ref="W292:Z292"/>
    <mergeCell ref="AA292:AC292"/>
    <mergeCell ref="AD292:AF292"/>
    <mergeCell ref="AG292:AJ292"/>
    <mergeCell ref="AK292:AN292"/>
    <mergeCell ref="AO292:AQ292"/>
    <mergeCell ref="AR292:AT292"/>
    <mergeCell ref="AU292:AY292"/>
    <mergeCell ref="AZ292:BC292"/>
    <mergeCell ref="A293:C293"/>
    <mergeCell ref="D293:H293"/>
    <mergeCell ref="I293:N293"/>
    <mergeCell ref="O293:T293"/>
    <mergeCell ref="U293:V293"/>
    <mergeCell ref="W293:Z293"/>
    <mergeCell ref="AA293:AC293"/>
    <mergeCell ref="AD293:AF293"/>
    <mergeCell ref="AG293:AJ293"/>
    <mergeCell ref="AK293:AN293"/>
    <mergeCell ref="AO293:AQ293"/>
    <mergeCell ref="AR293:AT293"/>
    <mergeCell ref="AU293:AY293"/>
    <mergeCell ref="AZ293:BC293"/>
    <mergeCell ref="A294:C294"/>
    <mergeCell ref="D294:H294"/>
    <mergeCell ref="I294:N294"/>
    <mergeCell ref="O294:T294"/>
    <mergeCell ref="U294:V294"/>
    <mergeCell ref="W294:Z294"/>
    <mergeCell ref="AA294:AC294"/>
    <mergeCell ref="AD294:AF294"/>
    <mergeCell ref="AG294:AJ294"/>
    <mergeCell ref="AK294:AN294"/>
    <mergeCell ref="AO294:AQ294"/>
    <mergeCell ref="AR294:AT294"/>
    <mergeCell ref="AU294:AY294"/>
    <mergeCell ref="AZ294:BC294"/>
    <mergeCell ref="A295:C295"/>
    <mergeCell ref="D295:H295"/>
    <mergeCell ref="I295:N295"/>
    <mergeCell ref="O295:T295"/>
    <mergeCell ref="U295:V295"/>
    <mergeCell ref="W295:Z295"/>
    <mergeCell ref="AA295:AC295"/>
    <mergeCell ref="AD295:AF295"/>
    <mergeCell ref="AG295:AJ295"/>
    <mergeCell ref="AK295:AN295"/>
    <mergeCell ref="AO295:AQ295"/>
    <mergeCell ref="AR295:AT295"/>
    <mergeCell ref="AU295:AY295"/>
    <mergeCell ref="AZ295:BC295"/>
    <mergeCell ref="A296:C296"/>
    <mergeCell ref="D296:H296"/>
    <mergeCell ref="I296:N296"/>
    <mergeCell ref="O296:T296"/>
    <mergeCell ref="U296:V296"/>
    <mergeCell ref="W296:Z296"/>
    <mergeCell ref="AA296:AC296"/>
    <mergeCell ref="AD296:AF296"/>
    <mergeCell ref="AG296:AJ296"/>
    <mergeCell ref="AK296:AN296"/>
    <mergeCell ref="AO296:AQ296"/>
    <mergeCell ref="AR296:AT296"/>
    <mergeCell ref="AU296:AY296"/>
    <mergeCell ref="AZ296:BC296"/>
    <mergeCell ref="A297:C297"/>
    <mergeCell ref="D297:H297"/>
    <mergeCell ref="I297:N297"/>
    <mergeCell ref="O297:T297"/>
    <mergeCell ref="U297:V297"/>
    <mergeCell ref="W297:Z297"/>
    <mergeCell ref="AA297:AC297"/>
    <mergeCell ref="AD297:AF297"/>
    <mergeCell ref="AG297:AJ297"/>
    <mergeCell ref="AK297:AN297"/>
    <mergeCell ref="AO297:AQ297"/>
    <mergeCell ref="AR297:AT297"/>
    <mergeCell ref="AU297:AY297"/>
    <mergeCell ref="AZ297:BC297"/>
    <mergeCell ref="AU301:AY301"/>
    <mergeCell ref="AZ301:BC301"/>
    <mergeCell ref="A298:C298"/>
    <mergeCell ref="D298:H298"/>
    <mergeCell ref="I298:N298"/>
    <mergeCell ref="O298:T298"/>
    <mergeCell ref="U298:V298"/>
    <mergeCell ref="W298:Z298"/>
    <mergeCell ref="AA298:AC298"/>
    <mergeCell ref="AD298:AF298"/>
    <mergeCell ref="AG298:AJ298"/>
    <mergeCell ref="AK298:AN298"/>
    <mergeCell ref="AO298:AQ298"/>
    <mergeCell ref="AR298:AT298"/>
    <mergeCell ref="AU298:AY298"/>
    <mergeCell ref="AZ298:BC298"/>
    <mergeCell ref="A299:C299"/>
    <mergeCell ref="D299:H299"/>
    <mergeCell ref="I299:N299"/>
    <mergeCell ref="O299:T299"/>
    <mergeCell ref="U299:V299"/>
    <mergeCell ref="W299:Z299"/>
    <mergeCell ref="AA299:AC299"/>
    <mergeCell ref="AD299:AF299"/>
    <mergeCell ref="AG299:AJ299"/>
    <mergeCell ref="AK299:AN299"/>
    <mergeCell ref="AO299:AQ299"/>
    <mergeCell ref="AR299:AT299"/>
    <mergeCell ref="AU299:AY299"/>
    <mergeCell ref="AZ299:BC299"/>
    <mergeCell ref="AG303:AJ303"/>
    <mergeCell ref="AK303:AN303"/>
    <mergeCell ref="AO303:AQ303"/>
    <mergeCell ref="AR303:AT303"/>
    <mergeCell ref="AU303:AY303"/>
    <mergeCell ref="AZ303:BC303"/>
    <mergeCell ref="A300:C300"/>
    <mergeCell ref="D300:H300"/>
    <mergeCell ref="I300:N300"/>
    <mergeCell ref="O300:T300"/>
    <mergeCell ref="U300:V300"/>
    <mergeCell ref="W300:Z300"/>
    <mergeCell ref="AA300:AC300"/>
    <mergeCell ref="AD300:AF300"/>
    <mergeCell ref="AG300:AJ300"/>
    <mergeCell ref="AK300:AN300"/>
    <mergeCell ref="AO300:AQ300"/>
    <mergeCell ref="AR300:AT300"/>
    <mergeCell ref="AU300:AY300"/>
    <mergeCell ref="AZ300:BC300"/>
    <mergeCell ref="A301:C301"/>
    <mergeCell ref="D301:H301"/>
    <mergeCell ref="I301:N301"/>
    <mergeCell ref="O301:T301"/>
    <mergeCell ref="U301:V301"/>
    <mergeCell ref="W301:Z301"/>
    <mergeCell ref="AA301:AC301"/>
    <mergeCell ref="AD301:AF301"/>
    <mergeCell ref="AG301:AJ301"/>
    <mergeCell ref="AK301:AN301"/>
    <mergeCell ref="AO301:AQ301"/>
    <mergeCell ref="AR301:AT301"/>
    <mergeCell ref="U305:V305"/>
    <mergeCell ref="W305:Z305"/>
    <mergeCell ref="AA305:AC305"/>
    <mergeCell ref="AD305:AF305"/>
    <mergeCell ref="AG305:AJ305"/>
    <mergeCell ref="AK305:AN305"/>
    <mergeCell ref="AO305:AQ305"/>
    <mergeCell ref="AR305:AT305"/>
    <mergeCell ref="AU305:AY305"/>
    <mergeCell ref="AZ305:BC305"/>
    <mergeCell ref="A302:C302"/>
    <mergeCell ref="D302:H302"/>
    <mergeCell ref="I302:N302"/>
    <mergeCell ref="O302:T302"/>
    <mergeCell ref="U302:V302"/>
    <mergeCell ref="W302:Z302"/>
    <mergeCell ref="AA302:AC302"/>
    <mergeCell ref="AD302:AF302"/>
    <mergeCell ref="AG302:AJ302"/>
    <mergeCell ref="AK302:AN302"/>
    <mergeCell ref="AO302:AQ302"/>
    <mergeCell ref="AR302:AT302"/>
    <mergeCell ref="AU302:AY302"/>
    <mergeCell ref="AZ302:BC302"/>
    <mergeCell ref="A303:C303"/>
    <mergeCell ref="D303:H303"/>
    <mergeCell ref="I303:N303"/>
    <mergeCell ref="O303:T303"/>
    <mergeCell ref="U303:V303"/>
    <mergeCell ref="W303:Z303"/>
    <mergeCell ref="AA303:AC303"/>
    <mergeCell ref="AD303:AF303"/>
    <mergeCell ref="A306:C306"/>
    <mergeCell ref="D306:H306"/>
    <mergeCell ref="I306:N306"/>
    <mergeCell ref="O306:T306"/>
    <mergeCell ref="U306:V306"/>
    <mergeCell ref="W306:Z306"/>
    <mergeCell ref="AA306:AC306"/>
    <mergeCell ref="AD306:AF306"/>
    <mergeCell ref="AG306:AJ306"/>
    <mergeCell ref="AK306:AN306"/>
    <mergeCell ref="AO306:AQ306"/>
    <mergeCell ref="AR306:AT306"/>
    <mergeCell ref="AU306:AY306"/>
    <mergeCell ref="AZ306:BC306"/>
    <mergeCell ref="A304:C304"/>
    <mergeCell ref="D304:H304"/>
    <mergeCell ref="I304:N304"/>
    <mergeCell ref="O304:T304"/>
    <mergeCell ref="U304:V304"/>
    <mergeCell ref="W304:Z304"/>
    <mergeCell ref="AA304:AC304"/>
    <mergeCell ref="AD304:AF304"/>
    <mergeCell ref="AG304:AJ304"/>
    <mergeCell ref="AK304:AN304"/>
    <mergeCell ref="AO304:AQ304"/>
    <mergeCell ref="AR304:AT304"/>
    <mergeCell ref="AU304:AY304"/>
    <mergeCell ref="AZ304:BC304"/>
    <mergeCell ref="A305:C305"/>
    <mergeCell ref="D305:H305"/>
    <mergeCell ref="I305:N305"/>
    <mergeCell ref="O305:T305"/>
  </mergeCells>
  <phoneticPr fontId="1"/>
  <dataValidations count="7">
    <dataValidation imeMode="hiragana" allowBlank="1" showInputMessage="1" showErrorMessage="1" sqref="D7:T306 AU7:BC306"/>
    <dataValidation type="date" allowBlank="1" showInputMessage="1" showErrorMessage="1" errorTitle="日付入力エラー" error="正しい日付を入力してください。_x000a_（例：平成２６年４月１日、2014/4/1）" sqref="W7:Z306 AK7:AN306">
      <formula1>18264</formula1>
      <formula2>73415</formula2>
    </dataValidation>
    <dataValidation imeMode="halfAlpha" allowBlank="1" showInputMessage="1" showErrorMessage="1" sqref="A7:C306"/>
    <dataValidation type="list" allowBlank="1" showInputMessage="1" showErrorMessage="1" errorTitle="入力エラー" error="正しい選択肢を選んでください。" sqref="U7:V306">
      <formula1>$CA$2:$CA$5</formula1>
    </dataValidation>
    <dataValidation type="list" allowBlank="1" showInputMessage="1" showErrorMessage="1" errorTitle="入力エラー" error="正しい選択肢を選んでください。" sqref="AA7:AC306 AO7:AQ306">
      <formula1>$CB$2:$CB$28</formula1>
    </dataValidation>
    <dataValidation type="list" allowBlank="1" showInputMessage="1" showErrorMessage="1" errorTitle="入力エラー" error="正しい選択肢を選んでください。" sqref="AD7:AF306 AR7:AT306">
      <formula1>$CC$2:$CC$21</formula1>
    </dataValidation>
    <dataValidation type="list" allowBlank="1" showInputMessage="1" showErrorMessage="1" errorTitle="入力エラー" error="正しい選択肢を選んでください。" sqref="AG7:AJ306">
      <formula1>$CD$2:$CD$12</formula1>
    </dataValidation>
  </dataValidations>
  <pageMargins left="0.70866141732283472" right="0.70866141732283472" top="0.55118110236220474"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2"/>
  <sheetViews>
    <sheetView tabSelected="1" view="pageBreakPreview" topLeftCell="A70" zoomScaleNormal="100" zoomScaleSheetLayoutView="100" zoomScalePageLayoutView="55" workbookViewId="0">
      <selection activeCell="L98" sqref="L98:AM104"/>
    </sheetView>
  </sheetViews>
  <sheetFormatPr defaultColWidth="2.375" defaultRowHeight="9.75" customHeight="1" x14ac:dyDescent="0.15"/>
  <cols>
    <col min="1" max="9" width="2.375" style="2"/>
    <col min="10" max="15" width="2.375" style="3"/>
    <col min="16" max="55" width="2.375" style="2"/>
    <col min="56" max="56" width="2.375" style="2" customWidth="1"/>
    <col min="57" max="61" width="2.375" style="2" hidden="1" customWidth="1"/>
    <col min="62" max="62" width="2.375" style="2" customWidth="1"/>
    <col min="63" max="16384" width="2.375" style="2"/>
  </cols>
  <sheetData>
    <row r="1" spans="1:61" ht="9.75" customHeight="1" x14ac:dyDescent="0.15">
      <c r="A1" s="58" t="s">
        <v>47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60"/>
      <c r="BI1" s="2" t="str">
        <f>"FORM=1"</f>
        <v>FORM=1</v>
      </c>
    </row>
    <row r="2" spans="1:61" ht="9.75" customHeight="1" x14ac:dyDescent="0.15">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3"/>
      <c r="BI2" s="2" t="str">
        <f>"VER=1.10"</f>
        <v>VER=1.10</v>
      </c>
    </row>
    <row r="3" spans="1:61" ht="9.75" customHeight="1" x14ac:dyDescent="0.15">
      <c r="A3" s="64"/>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6"/>
      <c r="BI3" s="2" t="str">
        <f>"SHEET=3"</f>
        <v>SHEET=3</v>
      </c>
    </row>
    <row r="4" spans="1:61" ht="9.75" customHeight="1" x14ac:dyDescent="0.15">
      <c r="A4" s="67"/>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9"/>
    </row>
    <row r="5" spans="1:61" ht="9.75" customHeight="1" x14ac:dyDescent="0.15">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9"/>
      <c r="BH5" s="2">
        <v>1</v>
      </c>
      <c r="BI5" s="2" t="str">
        <f>"ITEM"&amp;BH5&amp; BG5 &amp;"="&amp;IF(TRIM($A3)="","",$A3)</f>
        <v>ITEM1=</v>
      </c>
    </row>
    <row r="6" spans="1:61" ht="9.75" customHeight="1" x14ac:dyDescent="0.15">
      <c r="A6" s="67"/>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9"/>
    </row>
    <row r="7" spans="1:61" ht="9.75" customHeight="1" x14ac:dyDescent="0.15">
      <c r="A7" s="67"/>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9"/>
    </row>
    <row r="8" spans="1:61" ht="9.75" customHeight="1" x14ac:dyDescent="0.15">
      <c r="A8" s="67"/>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9"/>
    </row>
    <row r="9" spans="1:61" ht="9.75" customHeight="1" x14ac:dyDescent="0.15">
      <c r="A9" s="67"/>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9"/>
    </row>
    <row r="10" spans="1:61" ht="9.75" customHeight="1" x14ac:dyDescent="0.15">
      <c r="A10" s="67"/>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9"/>
    </row>
    <row r="11" spans="1:61" ht="9.75" customHeight="1" x14ac:dyDescent="0.15">
      <c r="A11" s="6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9"/>
    </row>
    <row r="12" spans="1:61" ht="9.75" customHeight="1" x14ac:dyDescent="0.15">
      <c r="A12" s="67"/>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9"/>
    </row>
    <row r="13" spans="1:61" ht="9.75" customHeight="1" x14ac:dyDescent="0.15">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9"/>
    </row>
    <row r="14" spans="1:61" ht="9.75" customHeight="1" x14ac:dyDescent="0.15">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9"/>
    </row>
    <row r="15" spans="1:61" ht="9.75" customHeight="1" x14ac:dyDescent="0.15">
      <c r="A15" s="67"/>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9"/>
    </row>
    <row r="16" spans="1:61" ht="9.75" customHeight="1" x14ac:dyDescent="0.15">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9"/>
    </row>
    <row r="17" spans="1:39" ht="9.75" customHeight="1" x14ac:dyDescent="0.15">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9"/>
    </row>
    <row r="18" spans="1:39" ht="9.75" customHeight="1" x14ac:dyDescent="0.15">
      <c r="A18" s="67"/>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9"/>
    </row>
    <row r="19" spans="1:39" ht="9.75" customHeight="1" x14ac:dyDescent="0.15">
      <c r="A19" s="67"/>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9"/>
    </row>
    <row r="20" spans="1:39" ht="9.75" customHeight="1" x14ac:dyDescent="0.15">
      <c r="A20" s="67"/>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9"/>
    </row>
    <row r="21" spans="1:39" ht="9.75" customHeight="1" x14ac:dyDescent="0.15">
      <c r="A21" s="67"/>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9"/>
    </row>
    <row r="22" spans="1:39" ht="9.75" customHeight="1" x14ac:dyDescent="0.15">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9"/>
    </row>
    <row r="23" spans="1:39" ht="9.75" customHeight="1" x14ac:dyDescent="0.15">
      <c r="A23" s="67"/>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9"/>
    </row>
    <row r="24" spans="1:39" ht="9.75" customHeight="1" x14ac:dyDescent="0.15">
      <c r="A24" s="67"/>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9"/>
    </row>
    <row r="25" spans="1:39" ht="9.75" customHeight="1" x14ac:dyDescent="0.15">
      <c r="A25" s="67"/>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9"/>
    </row>
    <row r="26" spans="1:39" ht="9.75" customHeight="1" x14ac:dyDescent="0.15">
      <c r="A26" s="67"/>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9"/>
    </row>
    <row r="27" spans="1:39" ht="9.75" customHeight="1" x14ac:dyDescent="0.15">
      <c r="A27" s="67"/>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9"/>
    </row>
    <row r="28" spans="1:39" ht="9.75" customHeight="1" x14ac:dyDescent="0.15">
      <c r="A28" s="67"/>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9"/>
    </row>
    <row r="29" spans="1:39" ht="9.75"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row>
    <row r="30" spans="1:39" ht="9.75"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row>
    <row r="31" spans="1:39" ht="9.75"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row>
    <row r="32" spans="1:39" ht="9.75"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row>
    <row r="33" spans="1:39" ht="9.75"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row>
    <row r="34" spans="1:39" ht="9.75"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row>
    <row r="35" spans="1:39" ht="9.75"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row>
    <row r="36" spans="1:39" ht="9.75"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row>
    <row r="37" spans="1:39" ht="9.75"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row>
    <row r="38" spans="1:39" ht="9.75"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row>
    <row r="39" spans="1:39" ht="9.75"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row>
    <row r="40" spans="1:39" ht="9.75" customHeight="1" x14ac:dyDescent="0.15">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9"/>
    </row>
    <row r="41" spans="1:39" ht="9.75" customHeight="1" x14ac:dyDescent="0.15">
      <c r="A41" s="67"/>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row>
    <row r="42" spans="1:39" ht="9.75" customHeight="1" x14ac:dyDescent="0.15">
      <c r="A42" s="67"/>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9"/>
    </row>
    <row r="43" spans="1:39" ht="9.75" customHeight="1" x14ac:dyDescent="0.15">
      <c r="A43" s="67"/>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9"/>
    </row>
    <row r="44" spans="1:39" ht="9.75" customHeight="1" x14ac:dyDescent="0.15">
      <c r="A44" s="67"/>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9"/>
    </row>
    <row r="45" spans="1:39" ht="9.75" customHeight="1" x14ac:dyDescent="0.15">
      <c r="A45" s="67"/>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9"/>
    </row>
    <row r="46" spans="1:39" ht="9.75" customHeight="1" x14ac:dyDescent="0.15">
      <c r="A46" s="67"/>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9"/>
    </row>
    <row r="47" spans="1:39" ht="9.75" customHeight="1" x14ac:dyDescent="0.15">
      <c r="A47" s="67"/>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9"/>
    </row>
    <row r="48" spans="1:39" ht="9.75" customHeight="1" x14ac:dyDescent="0.15">
      <c r="A48" s="67"/>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9"/>
    </row>
    <row r="49" spans="1:39" ht="9.75" customHeight="1"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9"/>
    </row>
    <row r="50" spans="1:39" ht="9.75" customHeight="1" x14ac:dyDescent="0.15">
      <c r="A50" s="67"/>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9"/>
    </row>
    <row r="51" spans="1:39" ht="9.75" customHeight="1" x14ac:dyDescent="0.15">
      <c r="A51" s="67"/>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9"/>
    </row>
    <row r="52" spans="1:39" ht="9.75" customHeight="1" x14ac:dyDescent="0.15">
      <c r="A52" s="67"/>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9"/>
    </row>
    <row r="53" spans="1:39" ht="9.75" customHeight="1" x14ac:dyDescent="0.15">
      <c r="A53" s="67"/>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9"/>
    </row>
    <row r="54" spans="1:39" ht="9.75" customHeight="1" x14ac:dyDescent="0.15">
      <c r="A54" s="67"/>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9"/>
    </row>
    <row r="55" spans="1:39" ht="9.75" customHeight="1" x14ac:dyDescent="0.15">
      <c r="A55" s="67"/>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9"/>
    </row>
    <row r="56" spans="1:39" ht="9.75" customHeight="1" x14ac:dyDescent="0.15">
      <c r="A56" s="67"/>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9"/>
    </row>
    <row r="57" spans="1:39" ht="9.75" customHeight="1" x14ac:dyDescent="0.15">
      <c r="A57" s="67"/>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9"/>
    </row>
    <row r="58" spans="1:39" ht="9.75" customHeight="1" x14ac:dyDescent="0.15">
      <c r="A58" s="67"/>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9"/>
    </row>
    <row r="59" spans="1:39" ht="9.75" customHeight="1" x14ac:dyDescent="0.15">
      <c r="A59" s="67"/>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9"/>
    </row>
    <row r="60" spans="1:39" ht="9.75" customHeight="1" x14ac:dyDescent="0.15">
      <c r="A60" s="67"/>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9"/>
    </row>
    <row r="61" spans="1:39" ht="9.75" customHeight="1" x14ac:dyDescent="0.15">
      <c r="A61" s="67"/>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9"/>
    </row>
    <row r="62" spans="1:39" ht="9.75" customHeight="1" x14ac:dyDescent="0.15">
      <c r="A62" s="67"/>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9"/>
    </row>
    <row r="63" spans="1:39" ht="9.75" customHeight="1" x14ac:dyDescent="0.15">
      <c r="A63" s="67"/>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9"/>
    </row>
    <row r="64" spans="1:39" ht="9.75" customHeight="1" x14ac:dyDescent="0.15">
      <c r="A64" s="67"/>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9"/>
    </row>
    <row r="65" spans="1:61" ht="9.75" customHeight="1" x14ac:dyDescent="0.15">
      <c r="A65" s="6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9"/>
    </row>
    <row r="66" spans="1:61" ht="9.75" customHeight="1" x14ac:dyDescent="0.15">
      <c r="A66" s="67"/>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9"/>
    </row>
    <row r="67" spans="1:61" ht="9.75" customHeight="1" x14ac:dyDescent="0.15">
      <c r="A67" s="67"/>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9"/>
    </row>
    <row r="68" spans="1:61" ht="9.75" customHeight="1" x14ac:dyDescent="0.15">
      <c r="A68" s="67"/>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9"/>
    </row>
    <row r="69" spans="1:61" ht="105.75" customHeight="1" x14ac:dyDescent="0.15">
      <c r="A69" s="67"/>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9"/>
    </row>
    <row r="70" spans="1:61" ht="9.75" customHeight="1" x14ac:dyDescent="0.15">
      <c r="A70" s="70"/>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2"/>
    </row>
    <row r="71" spans="1:61" ht="9.75" customHeight="1" x14ac:dyDescent="0.15">
      <c r="A71" s="76" t="s">
        <v>48</v>
      </c>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row>
    <row r="72" spans="1:61" ht="9.75" customHeight="1" x14ac:dyDescent="0.1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row>
    <row r="73" spans="1:61" ht="9.75" customHeight="1" x14ac:dyDescent="0.15">
      <c r="A73" s="75" t="s">
        <v>49</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row>
    <row r="74" spans="1:61" ht="9.75" customHeight="1" x14ac:dyDescent="0.1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row>
    <row r="75" spans="1:61" ht="9.75" customHeight="1" x14ac:dyDescent="0.15">
      <c r="A75" s="73" t="s">
        <v>51</v>
      </c>
      <c r="B75" s="73"/>
      <c r="C75" s="73"/>
      <c r="D75" s="73"/>
      <c r="E75" s="73"/>
      <c r="F75" s="73"/>
      <c r="G75" s="73"/>
      <c r="H75" s="73"/>
      <c r="I75" s="73"/>
      <c r="J75" s="73"/>
      <c r="K75" s="73"/>
      <c r="L75" s="74" t="s">
        <v>92</v>
      </c>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BH75" s="2">
        <v>2</v>
      </c>
      <c r="BI75" s="2" t="str">
        <f>"ITEM"&amp;BH75&amp; BG75 &amp;"="&amp;IF(TRIM($L75)="","",$L75)</f>
        <v>ITEM2=団体内統合利用番号連携サーバー、住民基本台帳ネットワークシステム、総合行政情報システム（住民基本台帳システム、宛名管理システム）、健康管理システム、介護保険システム、後期高齢者医療システム、障がい者福祉システム</v>
      </c>
    </row>
    <row r="76" spans="1:61" ht="9.75" customHeight="1" x14ac:dyDescent="0.15">
      <c r="A76" s="73"/>
      <c r="B76" s="73"/>
      <c r="C76" s="73"/>
      <c r="D76" s="73"/>
      <c r="E76" s="73"/>
      <c r="F76" s="73"/>
      <c r="G76" s="73"/>
      <c r="H76" s="73"/>
      <c r="I76" s="73"/>
      <c r="J76" s="73"/>
      <c r="K76" s="73"/>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row>
    <row r="77" spans="1:61" ht="9.75" customHeight="1" x14ac:dyDescent="0.15">
      <c r="A77" s="73"/>
      <c r="B77" s="73"/>
      <c r="C77" s="73"/>
      <c r="D77" s="73"/>
      <c r="E77" s="73"/>
      <c r="F77" s="73"/>
      <c r="G77" s="73"/>
      <c r="H77" s="73"/>
      <c r="I77" s="73"/>
      <c r="J77" s="73"/>
      <c r="K77" s="73"/>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row>
    <row r="78" spans="1:61" ht="9.75" customHeight="1" x14ac:dyDescent="0.15">
      <c r="A78" s="73"/>
      <c r="B78" s="73"/>
      <c r="C78" s="73"/>
      <c r="D78" s="73"/>
      <c r="E78" s="73"/>
      <c r="F78" s="73"/>
      <c r="G78" s="73"/>
      <c r="H78" s="73"/>
      <c r="I78" s="73"/>
      <c r="J78" s="73"/>
      <c r="K78" s="73"/>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row>
    <row r="79" spans="1:61" ht="9.75" customHeight="1" x14ac:dyDescent="0.15">
      <c r="A79" s="73"/>
      <c r="B79" s="73"/>
      <c r="C79" s="73"/>
      <c r="D79" s="73"/>
      <c r="E79" s="73"/>
      <c r="F79" s="73"/>
      <c r="G79" s="73"/>
      <c r="H79" s="73"/>
      <c r="I79" s="73"/>
      <c r="J79" s="73"/>
      <c r="K79" s="73"/>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row>
    <row r="80" spans="1:61" ht="9.75" customHeight="1" x14ac:dyDescent="0.15">
      <c r="A80" s="73"/>
      <c r="B80" s="73"/>
      <c r="C80" s="73"/>
      <c r="D80" s="73"/>
      <c r="E80" s="73"/>
      <c r="F80" s="73"/>
      <c r="G80" s="73"/>
      <c r="H80" s="73"/>
      <c r="I80" s="73"/>
      <c r="J80" s="73"/>
      <c r="K80" s="73"/>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row>
    <row r="81" spans="1:61" ht="9.75" customHeight="1" x14ac:dyDescent="0.15">
      <c r="A81" s="73"/>
      <c r="B81" s="73"/>
      <c r="C81" s="73"/>
      <c r="D81" s="73"/>
      <c r="E81" s="73"/>
      <c r="F81" s="73"/>
      <c r="G81" s="73"/>
      <c r="H81" s="73"/>
      <c r="I81" s="73"/>
      <c r="J81" s="73"/>
      <c r="K81" s="73"/>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row>
    <row r="82" spans="1:61" ht="9.75" customHeight="1" x14ac:dyDescent="0.15">
      <c r="A82" s="73" t="s">
        <v>52</v>
      </c>
      <c r="B82" s="73"/>
      <c r="C82" s="73"/>
      <c r="D82" s="73"/>
      <c r="E82" s="73"/>
      <c r="F82" s="73"/>
      <c r="G82" s="73"/>
      <c r="H82" s="73"/>
      <c r="I82" s="73"/>
      <c r="J82" s="73"/>
      <c r="K82" s="73"/>
      <c r="L82" s="74" t="s">
        <v>91</v>
      </c>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BH82" s="2">
        <v>3</v>
      </c>
      <c r="BI82" s="2" t="str">
        <f>"ITEM"&amp;BH82&amp; BG82 &amp;"="&amp;IF(TRIM($L82)="","",$L82)</f>
        <v>ITEM3=総合行政情報システム（個人住民税システム、固定資産税システム、国民健康保険システム、軽自動車税システム、収納管理システム、児童福祉システム、国民年金システム）、確定申告システム</v>
      </c>
    </row>
    <row r="83" spans="1:61" ht="9.75" customHeight="1" x14ac:dyDescent="0.15">
      <c r="A83" s="73"/>
      <c r="B83" s="73"/>
      <c r="C83" s="73"/>
      <c r="D83" s="73"/>
      <c r="E83" s="73"/>
      <c r="F83" s="73"/>
      <c r="G83" s="73"/>
      <c r="H83" s="73"/>
      <c r="I83" s="73"/>
      <c r="J83" s="73"/>
      <c r="K83" s="73"/>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row>
    <row r="84" spans="1:61" ht="9.75" customHeight="1" x14ac:dyDescent="0.15">
      <c r="A84" s="73"/>
      <c r="B84" s="73"/>
      <c r="C84" s="73"/>
      <c r="D84" s="73"/>
      <c r="E84" s="73"/>
      <c r="F84" s="73"/>
      <c r="G84" s="73"/>
      <c r="H84" s="73"/>
      <c r="I84" s="73"/>
      <c r="J84" s="73"/>
      <c r="K84" s="73"/>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row>
    <row r="85" spans="1:61" ht="9.75" customHeight="1" x14ac:dyDescent="0.15">
      <c r="A85" s="73"/>
      <c r="B85" s="73"/>
      <c r="C85" s="73"/>
      <c r="D85" s="73"/>
      <c r="E85" s="73"/>
      <c r="F85" s="73"/>
      <c r="G85" s="73"/>
      <c r="H85" s="73"/>
      <c r="I85" s="73"/>
      <c r="J85" s="73"/>
      <c r="K85" s="73"/>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row>
    <row r="86" spans="1:61" ht="9.75" customHeight="1" x14ac:dyDescent="0.15">
      <c r="A86" s="73"/>
      <c r="B86" s="73"/>
      <c r="C86" s="73"/>
      <c r="D86" s="73"/>
      <c r="E86" s="73"/>
      <c r="F86" s="73"/>
      <c r="G86" s="73"/>
      <c r="H86" s="73"/>
      <c r="I86" s="73"/>
      <c r="J86" s="73"/>
      <c r="K86" s="73"/>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row>
    <row r="87" spans="1:61" ht="9.75" customHeight="1" x14ac:dyDescent="0.15">
      <c r="A87" s="73"/>
      <c r="B87" s="73"/>
      <c r="C87" s="73"/>
      <c r="D87" s="73"/>
      <c r="E87" s="73"/>
      <c r="F87" s="73"/>
      <c r="G87" s="73"/>
      <c r="H87" s="73"/>
      <c r="I87" s="73"/>
      <c r="J87" s="73"/>
      <c r="K87" s="73"/>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row>
    <row r="88" spans="1:61" ht="9.75" customHeight="1" x14ac:dyDescent="0.15">
      <c r="A88" s="73"/>
      <c r="B88" s="73"/>
      <c r="C88" s="73"/>
      <c r="D88" s="73"/>
      <c r="E88" s="73"/>
      <c r="F88" s="73"/>
      <c r="G88" s="73"/>
      <c r="H88" s="73"/>
      <c r="I88" s="73"/>
      <c r="J88" s="73"/>
      <c r="K88" s="73"/>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row>
    <row r="89" spans="1:61" ht="9.75" customHeight="1" x14ac:dyDescent="0.15">
      <c r="A89" s="75" t="s">
        <v>50</v>
      </c>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row>
    <row r="90" spans="1:61" ht="9.75" customHeight="1" x14ac:dyDescent="0.1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row>
    <row r="91" spans="1:61" ht="9.75" customHeight="1" x14ac:dyDescent="0.15">
      <c r="A91" s="73" t="s">
        <v>53</v>
      </c>
      <c r="B91" s="73"/>
      <c r="C91" s="73"/>
      <c r="D91" s="73"/>
      <c r="E91" s="73"/>
      <c r="F91" s="73"/>
      <c r="G91" s="73"/>
      <c r="H91" s="73"/>
      <c r="I91" s="73"/>
      <c r="J91" s="73"/>
      <c r="K91" s="73"/>
      <c r="L91" s="74" t="s">
        <v>90</v>
      </c>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BH91" s="2">
        <v>4</v>
      </c>
      <c r="BI91" s="2" t="str">
        <f>"ITEM"&amp;BH91&amp; BG91 &amp;"="&amp;IF(TRIM($L91)="","",$L91)</f>
        <v>ITEM4=財務会計システム、公会計システム、上下水道システム、住宅管理システム、GIS、起債管理システム、人事給与システム、例規システム、</v>
      </c>
    </row>
    <row r="92" spans="1:61" ht="9.75" customHeight="1" x14ac:dyDescent="0.15">
      <c r="A92" s="73"/>
      <c r="B92" s="73"/>
      <c r="C92" s="73"/>
      <c r="D92" s="73"/>
      <c r="E92" s="73"/>
      <c r="F92" s="73"/>
      <c r="G92" s="73"/>
      <c r="H92" s="73"/>
      <c r="I92" s="73"/>
      <c r="J92" s="73"/>
      <c r="K92" s="73"/>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row>
    <row r="93" spans="1:61" ht="9.75" customHeight="1" x14ac:dyDescent="0.15">
      <c r="A93" s="73"/>
      <c r="B93" s="73"/>
      <c r="C93" s="73"/>
      <c r="D93" s="73"/>
      <c r="E93" s="73"/>
      <c r="F93" s="73"/>
      <c r="G93" s="73"/>
      <c r="H93" s="73"/>
      <c r="I93" s="73"/>
      <c r="J93" s="73"/>
      <c r="K93" s="73"/>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row>
    <row r="94" spans="1:61" ht="9.75" customHeight="1" x14ac:dyDescent="0.15">
      <c r="A94" s="73"/>
      <c r="B94" s="73"/>
      <c r="C94" s="73"/>
      <c r="D94" s="73"/>
      <c r="E94" s="73"/>
      <c r="F94" s="73"/>
      <c r="G94" s="73"/>
      <c r="H94" s="73"/>
      <c r="I94" s="73"/>
      <c r="J94" s="73"/>
      <c r="K94" s="73"/>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row>
    <row r="95" spans="1:61" ht="9.75" customHeight="1" x14ac:dyDescent="0.15">
      <c r="A95" s="73"/>
      <c r="B95" s="73"/>
      <c r="C95" s="73"/>
      <c r="D95" s="73"/>
      <c r="E95" s="73"/>
      <c r="F95" s="73"/>
      <c r="G95" s="73"/>
      <c r="H95" s="73"/>
      <c r="I95" s="73"/>
      <c r="J95" s="73"/>
      <c r="K95" s="73"/>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row>
    <row r="96" spans="1:61" ht="9.75" customHeight="1" x14ac:dyDescent="0.15">
      <c r="A96" s="73"/>
      <c r="B96" s="73"/>
      <c r="C96" s="73"/>
      <c r="D96" s="73"/>
      <c r="E96" s="73"/>
      <c r="F96" s="73"/>
      <c r="G96" s="73"/>
      <c r="H96" s="73"/>
      <c r="I96" s="73"/>
      <c r="J96" s="73"/>
      <c r="K96" s="73"/>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61" ht="9.75" customHeight="1" x14ac:dyDescent="0.15">
      <c r="A97" s="73"/>
      <c r="B97" s="73"/>
      <c r="C97" s="73"/>
      <c r="D97" s="73"/>
      <c r="E97" s="73"/>
      <c r="F97" s="73"/>
      <c r="G97" s="73"/>
      <c r="H97" s="73"/>
      <c r="I97" s="73"/>
      <c r="J97" s="73"/>
      <c r="K97" s="73"/>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row>
    <row r="98" spans="1:61" ht="9.75" customHeight="1" x14ac:dyDescent="0.15">
      <c r="A98" s="73" t="s">
        <v>54</v>
      </c>
      <c r="B98" s="73"/>
      <c r="C98" s="73"/>
      <c r="D98" s="73"/>
      <c r="E98" s="73"/>
      <c r="F98" s="73"/>
      <c r="G98" s="73"/>
      <c r="H98" s="73"/>
      <c r="I98" s="73"/>
      <c r="J98" s="73"/>
      <c r="K98" s="73"/>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BH98" s="2">
        <v>5</v>
      </c>
      <c r="BI98" s="2" t="str">
        <f>"ITEM"&amp;BH98&amp; BG98 &amp;"="&amp;IF(TRIM($L98)="","",$L98)</f>
        <v>ITEM5=</v>
      </c>
    </row>
    <row r="99" spans="1:61" ht="9.75" customHeight="1" x14ac:dyDescent="0.15">
      <c r="A99" s="73"/>
      <c r="B99" s="73"/>
      <c r="C99" s="73"/>
      <c r="D99" s="73"/>
      <c r="E99" s="73"/>
      <c r="F99" s="73"/>
      <c r="G99" s="73"/>
      <c r="H99" s="73"/>
      <c r="I99" s="73"/>
      <c r="J99" s="73"/>
      <c r="K99" s="73"/>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row>
    <row r="100" spans="1:61" ht="9.75" customHeight="1" x14ac:dyDescent="0.15">
      <c r="A100" s="73"/>
      <c r="B100" s="73"/>
      <c r="C100" s="73"/>
      <c r="D100" s="73"/>
      <c r="E100" s="73"/>
      <c r="F100" s="73"/>
      <c r="G100" s="73"/>
      <c r="H100" s="73"/>
      <c r="I100" s="73"/>
      <c r="J100" s="73"/>
      <c r="K100" s="73"/>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row>
    <row r="101" spans="1:61" ht="9.75" customHeight="1" x14ac:dyDescent="0.15">
      <c r="A101" s="73"/>
      <c r="B101" s="73"/>
      <c r="C101" s="73"/>
      <c r="D101" s="73"/>
      <c r="E101" s="73"/>
      <c r="F101" s="73"/>
      <c r="G101" s="73"/>
      <c r="H101" s="73"/>
      <c r="I101" s="73"/>
      <c r="J101" s="73"/>
      <c r="K101" s="73"/>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row>
    <row r="102" spans="1:61" ht="9.75" customHeight="1" x14ac:dyDescent="0.15">
      <c r="A102" s="73"/>
      <c r="B102" s="73"/>
      <c r="C102" s="73"/>
      <c r="D102" s="73"/>
      <c r="E102" s="73"/>
      <c r="F102" s="73"/>
      <c r="G102" s="73"/>
      <c r="H102" s="73"/>
      <c r="I102" s="73"/>
      <c r="J102" s="73"/>
      <c r="K102" s="73"/>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row>
    <row r="103" spans="1:61" ht="9.75" customHeight="1" x14ac:dyDescent="0.15">
      <c r="A103" s="73"/>
      <c r="B103" s="73"/>
      <c r="C103" s="73"/>
      <c r="D103" s="73"/>
      <c r="E103" s="73"/>
      <c r="F103" s="73"/>
      <c r="G103" s="73"/>
      <c r="H103" s="73"/>
      <c r="I103" s="73"/>
      <c r="J103" s="73"/>
      <c r="K103" s="73"/>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61" ht="9.75" customHeight="1" x14ac:dyDescent="0.15">
      <c r="A104" s="73"/>
      <c r="B104" s="73"/>
      <c r="C104" s="73"/>
      <c r="D104" s="73"/>
      <c r="E104" s="73"/>
      <c r="F104" s="73"/>
      <c r="G104" s="73"/>
      <c r="H104" s="73"/>
      <c r="I104" s="73"/>
      <c r="J104" s="73"/>
      <c r="K104" s="73"/>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row>
    <row r="105" spans="1:61" ht="9.75" customHeight="1" x14ac:dyDescent="0.15">
      <c r="A105" s="73" t="s">
        <v>55</v>
      </c>
      <c r="B105" s="73"/>
      <c r="C105" s="73"/>
      <c r="D105" s="73"/>
      <c r="E105" s="73"/>
      <c r="F105" s="73"/>
      <c r="G105" s="73"/>
      <c r="H105" s="73"/>
      <c r="I105" s="73"/>
      <c r="J105" s="73"/>
      <c r="K105" s="73"/>
      <c r="L105" s="74" t="s">
        <v>89</v>
      </c>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BH105" s="2">
        <v>6</v>
      </c>
      <c r="BI105" s="2" t="str">
        <f>"ITEM"&amp;BH105&amp; BG105 &amp;"="&amp;IF(TRIM($L105)="","",$L105)</f>
        <v>ITEM6=総合行政情報システム（選挙管理システム、印鑑管理システム、法人住民税システム、）、農地台帳システム、戸籍システム</v>
      </c>
    </row>
    <row r="106" spans="1:61" ht="9.75" customHeight="1" x14ac:dyDescent="0.15">
      <c r="A106" s="73"/>
      <c r="B106" s="73"/>
      <c r="C106" s="73"/>
      <c r="D106" s="73"/>
      <c r="E106" s="73"/>
      <c r="F106" s="73"/>
      <c r="G106" s="73"/>
      <c r="H106" s="73"/>
      <c r="I106" s="73"/>
      <c r="J106" s="73"/>
      <c r="K106" s="73"/>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row>
    <row r="107" spans="1:61" ht="9.75" customHeight="1" x14ac:dyDescent="0.15">
      <c r="A107" s="73"/>
      <c r="B107" s="73"/>
      <c r="C107" s="73"/>
      <c r="D107" s="73"/>
      <c r="E107" s="73"/>
      <c r="F107" s="73"/>
      <c r="G107" s="73"/>
      <c r="H107" s="73"/>
      <c r="I107" s="73"/>
      <c r="J107" s="73"/>
      <c r="K107" s="73"/>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row>
    <row r="108" spans="1:61" ht="9.75" customHeight="1" x14ac:dyDescent="0.15">
      <c r="A108" s="73"/>
      <c r="B108" s="73"/>
      <c r="C108" s="73"/>
      <c r="D108" s="73"/>
      <c r="E108" s="73"/>
      <c r="F108" s="73"/>
      <c r="G108" s="73"/>
      <c r="H108" s="73"/>
      <c r="I108" s="73"/>
      <c r="J108" s="73"/>
      <c r="K108" s="73"/>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row>
    <row r="109" spans="1:61" ht="9.75" customHeight="1" x14ac:dyDescent="0.15">
      <c r="A109" s="73"/>
      <c r="B109" s="73"/>
      <c r="C109" s="73"/>
      <c r="D109" s="73"/>
      <c r="E109" s="73"/>
      <c r="F109" s="73"/>
      <c r="G109" s="73"/>
      <c r="H109" s="73"/>
      <c r="I109" s="73"/>
      <c r="J109" s="73"/>
      <c r="K109" s="73"/>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row>
    <row r="110" spans="1:61" ht="9.75" customHeight="1" x14ac:dyDescent="0.15">
      <c r="A110" s="73"/>
      <c r="B110" s="73"/>
      <c r="C110" s="73"/>
      <c r="D110" s="73"/>
      <c r="E110" s="73"/>
      <c r="F110" s="73"/>
      <c r="G110" s="73"/>
      <c r="H110" s="73"/>
      <c r="I110" s="73"/>
      <c r="J110" s="73"/>
      <c r="K110" s="73"/>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row>
    <row r="111" spans="1:61" ht="9.75" customHeight="1" x14ac:dyDescent="0.15">
      <c r="A111" s="73"/>
      <c r="B111" s="73"/>
      <c r="C111" s="73"/>
      <c r="D111" s="73"/>
      <c r="E111" s="73"/>
      <c r="F111" s="73"/>
      <c r="G111" s="73"/>
      <c r="H111" s="73"/>
      <c r="I111" s="73"/>
      <c r="J111" s="73"/>
      <c r="K111" s="73"/>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row>
    <row r="112" spans="1:61" ht="9.75" customHeight="1" x14ac:dyDescent="0.15">
      <c r="BI112" s="2" t="s">
        <v>56</v>
      </c>
    </row>
  </sheetData>
  <sheetProtection password="B6AF" sheet="1" scenarios="1" formatRows="0" selectLockedCells="1"/>
  <mergeCells count="15">
    <mergeCell ref="A1:AM2"/>
    <mergeCell ref="A3:AM70"/>
    <mergeCell ref="A75:K81"/>
    <mergeCell ref="L75:AM81"/>
    <mergeCell ref="A105:K111"/>
    <mergeCell ref="A98:K104"/>
    <mergeCell ref="A91:K97"/>
    <mergeCell ref="L105:AM111"/>
    <mergeCell ref="L98:AM104"/>
    <mergeCell ref="L91:AM97"/>
    <mergeCell ref="A89:AM90"/>
    <mergeCell ref="A82:K88"/>
    <mergeCell ref="L82:AM88"/>
    <mergeCell ref="A71:AM72"/>
    <mergeCell ref="A73:AM74"/>
  </mergeCells>
  <phoneticPr fontId="1"/>
  <dataValidations count="1">
    <dataValidation imeMode="hiragana" allowBlank="1" showInputMessage="1" showErrorMessage="1" sqref="A3:AM70 L75:AM88 L91:AM111"/>
  </dataValidations>
  <pageMargins left="0.78740157480314965" right="0.27559055118110237" top="0.74803149606299213" bottom="0.74803149606299213" header="0.31496062992125984" footer="0.31496062992125984"/>
  <pageSetup paperSize="9" fitToHeight="0" orientation="portrait" r:id="rId1"/>
  <rowBreaks count="1" manualBreakCount="1">
    <brk id="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計画管理書</vt:lpstr>
      <vt:lpstr>別添１、２</vt:lpstr>
      <vt:lpstr>計画管理書!Print_Area</vt:lpstr>
      <vt:lpstr>表紙!Print_Area</vt:lpstr>
      <vt:lpstr>'別添１、２'!Print_Area</vt:lpstr>
      <vt:lpstr>計画管理書!Print_Titles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佐々木　智猛</cp:lastModifiedBy>
  <cp:lastPrinted>2022-06-02T23:45:40Z</cp:lastPrinted>
  <dcterms:created xsi:type="dcterms:W3CDTF">2010-08-24T08:00:05Z</dcterms:created>
  <dcterms:modified xsi:type="dcterms:W3CDTF">2022-06-02T23:45:42Z</dcterms:modified>
</cp:coreProperties>
</file>