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50" windowHeight="7140" activeTab="0"/>
  </bookViews>
  <sheets>
    <sheet name="別紙８" sheetId="1" r:id="rId1"/>
  </sheets>
  <definedNames>
    <definedName name="_xlnm.Print_Area" localSheetId="0">'別紙８'!$A$1:$L$48</definedName>
    <definedName name="_xlnm.Print_Titles" localSheetId="0">'別紙８'!$2:$11</definedName>
  </definedNames>
  <calcPr calcMode="autoNoTable" fullCalcOnLoad="1"/>
</workbook>
</file>

<file path=xl/sharedStrings.xml><?xml version="1.0" encoding="utf-8"?>
<sst xmlns="http://schemas.openxmlformats.org/spreadsheetml/2006/main" count="96" uniqueCount="62">
  <si>
    <t>年　齢</t>
  </si>
  <si>
    <t>届出
受理
番号</t>
  </si>
  <si>
    <t>党　　　　派</t>
  </si>
  <si>
    <t>職　　　　業</t>
  </si>
  <si>
    <t>新現
元別</t>
  </si>
  <si>
    <t>当落
の別</t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</si>
  <si>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</si>
  <si>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</si>
  <si>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</si>
  <si>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</si>
  <si>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</si>
  <si>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</si>
  <si>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</si>
  <si>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</si>
  <si>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</si>
  <si>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</si>
  <si>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</si>
  <si>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投票者数
（F+G)　　　　H</t>
  </si>
  <si>
    <t>有効投票総数
（Ａ＋Ｂ＋Ｃ）　　　　Ｄ</t>
  </si>
  <si>
    <t>投票総数
（Ｄ＋Ｅ）　　Ｆ</t>
  </si>
  <si>
    <t>いずれの候補者にも属しない票数　　　　　　　　　Ｃ</t>
  </si>
  <si>
    <t>別紙　８</t>
  </si>
  <si>
    <t>開票確定時刻</t>
  </si>
  <si>
    <t>時現在</t>
  </si>
  <si>
    <t>市町村議会議員選挙　</t>
  </si>
  <si>
    <t>立候補届出状況</t>
  </si>
  <si>
    <t>開票結果</t>
  </si>
  <si>
    <t>時確定</t>
  </si>
  <si>
    <t>無効投票数
Ｅ</t>
  </si>
  <si>
    <t>占冠村</t>
  </si>
  <si>
    <t>無職</t>
  </si>
  <si>
    <t>おび　雅彦</t>
  </si>
  <si>
    <t>なし</t>
  </si>
  <si>
    <t>ふじもと　重克</t>
  </si>
  <si>
    <t>農業（畜産）</t>
  </si>
  <si>
    <t>歯科医</t>
  </si>
  <si>
    <t>23日　21時　34分</t>
  </si>
  <si>
    <t>当選</t>
  </si>
  <si>
    <t>無所属</t>
  </si>
  <si>
    <t>新</t>
  </si>
  <si>
    <t>おおたに　元江</t>
  </si>
  <si>
    <t>パートタイム</t>
  </si>
  <si>
    <t>現</t>
  </si>
  <si>
    <t>小林　じゅん</t>
  </si>
  <si>
    <t>下川　そのこ</t>
  </si>
  <si>
    <t>細谷　　誠</t>
  </si>
  <si>
    <t>こだま　真澄</t>
  </si>
  <si>
    <t>藤岡　よしつぐ</t>
  </si>
  <si>
    <t>木村　かずとし</t>
  </si>
  <si>
    <t>元</t>
  </si>
  <si>
    <t>落選</t>
  </si>
  <si>
    <t>天理教教会長</t>
  </si>
  <si>
    <t>小尾　雅彦</t>
  </si>
  <si>
    <t>大谷　元江</t>
  </si>
  <si>
    <t>小林　　潤</t>
  </si>
  <si>
    <t>下川　園子</t>
  </si>
  <si>
    <t>細谷　　誠</t>
  </si>
  <si>
    <t>児玉　真澄</t>
  </si>
  <si>
    <t>藤岡　幸次</t>
  </si>
  <si>
    <t>木村　一俊</t>
  </si>
  <si>
    <t>藤本　重克</t>
  </si>
  <si>
    <r>
      <t>ふ　　　り　　　が　　　な</t>
    </r>
    <r>
      <rPr>
        <sz val="11"/>
        <rFont val="ＭＳ Ｐゴシック"/>
        <family val="3"/>
      </rPr>
      <t xml:space="preserve">
候補者氏名（戸籍名）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</si>
</sst>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4"/>
      <color indexed="8"/>
      <name val="ＤＨＰ特太ゴシック体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b/>
      <sz val="16"/>
      <name val="Cambria"/>
      <family val="3"/>
    </font>
    <font>
      <sz val="12"/>
      <name val="Cambria"/>
      <family val="3"/>
    </font>
    <font>
      <sz val="10"/>
      <name val="Cambria"/>
      <family val="3"/>
    </font>
    <font>
      <sz val="8"/>
      <name val="Cambria"/>
      <family val="3"/>
    </font>
    <font>
      <sz val="20"/>
      <name val="Cambria"/>
      <family val="3"/>
    </font>
    <font>
      <sz val="18"/>
      <name val="Cambria"/>
      <family val="3"/>
    </font>
    <font>
      <sz val="9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 vertical="center" wrapText="1" shrinkToFit="1"/>
    </xf>
    <xf numFmtId="0" fontId="44" fillId="0" borderId="11" xfId="0" applyFont="1" applyBorder="1" applyAlignment="1">
      <alignment horizontal="center" vertical="center" wrapText="1" shrinkToFit="1"/>
    </xf>
    <xf numFmtId="0" fontId="48" fillId="0" borderId="12" xfId="0" applyFont="1" applyBorder="1" applyAlignment="1">
      <alignment horizontal="center" vertical="center" wrapText="1" shrinkToFit="1"/>
    </xf>
    <xf numFmtId="0" fontId="44" fillId="0" borderId="13" xfId="0" applyFont="1" applyBorder="1" applyAlignment="1">
      <alignment horizontal="center" vertical="center" wrapText="1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wrapText="1" shrinkToFit="1"/>
    </xf>
    <xf numFmtId="0" fontId="49" fillId="0" borderId="0" xfId="0" applyFont="1" applyBorder="1" applyAlignment="1">
      <alignment horizontal="right" vertical="center" wrapText="1" shrinkToFit="1"/>
    </xf>
    <xf numFmtId="0" fontId="50" fillId="0" borderId="0" xfId="0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shrinkToFit="1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182" fontId="44" fillId="0" borderId="16" xfId="0" applyNumberFormat="1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51" fillId="0" borderId="0" xfId="0" applyFont="1" applyBorder="1" applyAlignment="1">
      <alignment vertical="center" shrinkToFit="1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182" fontId="44" fillId="0" borderId="19" xfId="0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20" xfId="0" applyFont="1" applyBorder="1" applyAlignment="1">
      <alignment horizontal="center" vertical="center" wrapText="1" shrinkToFit="1"/>
    </xf>
    <xf numFmtId="0" fontId="48" fillId="0" borderId="21" xfId="0" applyFont="1" applyBorder="1" applyAlignment="1">
      <alignment horizontal="center" vertical="center" wrapText="1" shrinkToFit="1"/>
    </xf>
    <xf numFmtId="0" fontId="44" fillId="0" borderId="21" xfId="0" applyFont="1" applyBorder="1" applyAlignment="1">
      <alignment horizontal="center" vertical="center" wrapText="1" shrinkToFit="1"/>
    </xf>
    <xf numFmtId="0" fontId="44" fillId="0" borderId="21" xfId="0" applyFont="1" applyBorder="1" applyAlignment="1">
      <alignment horizontal="center" vertical="center" shrinkToFit="1"/>
    </xf>
    <xf numFmtId="0" fontId="44" fillId="0" borderId="12" xfId="0" applyFont="1" applyBorder="1" applyAlignment="1">
      <alignment horizontal="center" vertical="center" wrapText="1" shrinkToFit="1"/>
    </xf>
    <xf numFmtId="0" fontId="44" fillId="0" borderId="22" xfId="0" applyFont="1" applyBorder="1" applyAlignment="1">
      <alignment horizontal="center" vertical="center" shrinkToFit="1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shrinkToFit="1"/>
    </xf>
    <xf numFmtId="0" fontId="44" fillId="0" borderId="26" xfId="0" applyFont="1" applyBorder="1" applyAlignment="1">
      <alignment vertical="center"/>
    </xf>
    <xf numFmtId="0" fontId="44" fillId="0" borderId="27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28" xfId="0" applyFont="1" applyBorder="1" applyAlignment="1">
      <alignment vertical="center"/>
    </xf>
    <xf numFmtId="0" fontId="44" fillId="0" borderId="24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shrinkToFit="1"/>
    </xf>
    <xf numFmtId="0" fontId="44" fillId="0" borderId="32" xfId="0" applyFont="1" applyBorder="1" applyAlignment="1">
      <alignment vertical="center"/>
    </xf>
    <xf numFmtId="0" fontId="44" fillId="0" borderId="25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shrinkToFit="1"/>
    </xf>
    <xf numFmtId="0" fontId="44" fillId="0" borderId="14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183" fontId="44" fillId="33" borderId="37" xfId="48" applyNumberFormat="1" applyFont="1" applyFill="1" applyBorder="1" applyAlignment="1">
      <alignment vertical="center"/>
    </xf>
    <xf numFmtId="183" fontId="44" fillId="33" borderId="38" xfId="48" applyNumberFormat="1" applyFont="1" applyFill="1" applyBorder="1" applyAlignment="1">
      <alignment vertical="center"/>
    </xf>
    <xf numFmtId="183" fontId="44" fillId="0" borderId="39" xfId="48" applyNumberFormat="1" applyFont="1" applyBorder="1" applyAlignment="1">
      <alignment vertical="center"/>
    </xf>
    <xf numFmtId="183" fontId="44" fillId="33" borderId="31" xfId="48" applyNumberFormat="1" applyFont="1" applyFill="1" applyBorder="1" applyAlignment="1">
      <alignment horizontal="right" vertical="center"/>
    </xf>
    <xf numFmtId="183" fontId="44" fillId="33" borderId="18" xfId="48" applyNumberFormat="1" applyFont="1" applyFill="1" applyBorder="1" applyAlignment="1">
      <alignment horizontal="right" vertical="center"/>
    </xf>
    <xf numFmtId="183" fontId="44" fillId="0" borderId="31" xfId="48" applyNumberFormat="1" applyFont="1" applyFill="1" applyBorder="1" applyAlignment="1">
      <alignment vertical="center"/>
    </xf>
    <xf numFmtId="183" fontId="44" fillId="0" borderId="18" xfId="48" applyNumberFormat="1" applyFont="1" applyFill="1" applyBorder="1" applyAlignment="1">
      <alignment vertical="center"/>
    </xf>
    <xf numFmtId="183" fontId="44" fillId="33" borderId="30" xfId="48" applyNumberFormat="1" applyFont="1" applyFill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40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179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79" fontId="44" fillId="0" borderId="0" xfId="0" applyNumberFormat="1" applyFont="1" applyFill="1" applyBorder="1" applyAlignment="1">
      <alignment vertical="center"/>
    </xf>
    <xf numFmtId="183" fontId="44" fillId="33" borderId="17" xfId="0" applyNumberFormat="1" applyFont="1" applyFill="1" applyBorder="1" applyAlignment="1">
      <alignment horizontal="right" vertical="center"/>
    </xf>
    <xf numFmtId="0" fontId="44" fillId="33" borderId="44" xfId="0" applyFont="1" applyFill="1" applyBorder="1" applyAlignment="1">
      <alignment horizontal="right" vertical="center"/>
    </xf>
    <xf numFmtId="0" fontId="47" fillId="34" borderId="45" xfId="0" applyFont="1" applyFill="1" applyBorder="1" applyAlignment="1">
      <alignment vertical="center" wrapText="1"/>
    </xf>
    <xf numFmtId="0" fontId="47" fillId="34" borderId="46" xfId="0" applyFont="1" applyFill="1" applyBorder="1" applyAlignment="1">
      <alignment vertical="center" wrapText="1"/>
    </xf>
    <xf numFmtId="0" fontId="47" fillId="0" borderId="0" xfId="0" applyFont="1" applyBorder="1" applyAlignment="1">
      <alignment vertical="top" wrapText="1"/>
    </xf>
    <xf numFmtId="0" fontId="44" fillId="0" borderId="2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0</xdr:row>
      <xdr:rowOff>76200</xdr:rowOff>
    </xdr:from>
    <xdr:to>
      <xdr:col>10</xdr:col>
      <xdr:colOff>1133475</xdr:colOff>
      <xdr:row>0</xdr:row>
      <xdr:rowOff>352425</xdr:rowOff>
    </xdr:to>
    <xdr:sp>
      <xdr:nvSpPr>
        <xdr:cNvPr id="1" name="正方形/長方形 2"/>
        <xdr:cNvSpPr>
          <a:spLocks/>
        </xdr:cNvSpPr>
      </xdr:nvSpPr>
      <xdr:spPr>
        <a:xfrm>
          <a:off x="12268200" y="76200"/>
          <a:ext cx="752475" cy="276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別紙３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3"/>
  <sheetViews>
    <sheetView tabSelected="1" view="pageBreakPreview" zoomScale="85" zoomScaleSheetLayoutView="85" zoomScalePageLayoutView="0" workbookViewId="0" topLeftCell="A10">
      <selection activeCell="D4" sqref="D4"/>
    </sheetView>
  </sheetViews>
  <sheetFormatPr defaultColWidth="9.00390625" defaultRowHeight="13.5"/>
  <cols>
    <col min="1" max="1" width="1.37890625" style="1" customWidth="1"/>
    <col min="2" max="3" width="9.875" style="1" customWidth="1"/>
    <col min="4" max="5" width="30.625" style="1" customWidth="1"/>
    <col min="6" max="6" width="10.625" style="1" customWidth="1"/>
    <col min="7" max="7" width="15.625" style="1" customWidth="1"/>
    <col min="8" max="8" width="15.00390625" style="1" customWidth="1"/>
    <col min="9" max="9" width="10.625" style="1" customWidth="1"/>
    <col min="10" max="10" width="21.75390625" style="1" customWidth="1"/>
    <col min="11" max="11" width="15.00390625" style="1" customWidth="1"/>
    <col min="12" max="12" width="1.75390625" style="1" customWidth="1"/>
    <col min="13" max="16384" width="9.00390625" style="1" customWidth="1"/>
  </cols>
  <sheetData>
    <row r="1" ht="34.5" customHeight="1"/>
    <row r="2" spans="7:11" ht="16.5" customHeight="1">
      <c r="G2" s="2"/>
      <c r="K2" s="3" t="s">
        <v>21</v>
      </c>
    </row>
    <row r="3" spans="5:11" ht="16.5" customHeight="1">
      <c r="E3" s="4" t="s">
        <v>24</v>
      </c>
      <c r="F3" s="5" t="s">
        <v>26</v>
      </c>
      <c r="G3" s="5"/>
      <c r="H3" s="4" t="str">
        <f>IF(J7=17,"【確定】"," ")</f>
        <v> </v>
      </c>
      <c r="I3" s="6"/>
      <c r="J3" s="6"/>
      <c r="K3" s="7"/>
    </row>
    <row r="4" spans="7:14" ht="16.5" customHeight="1">
      <c r="G4" s="8"/>
      <c r="K4" s="7"/>
      <c r="N4" s="1" t="s">
        <v>25</v>
      </c>
    </row>
    <row r="5" spans="7:14" ht="16.5" customHeight="1">
      <c r="G5" s="8"/>
      <c r="K5" s="7"/>
      <c r="N5" s="1" t="s">
        <v>26</v>
      </c>
    </row>
    <row r="6" ht="9" customHeight="1" thickBot="1">
      <c r="J6" s="9"/>
    </row>
    <row r="7" spans="2:12" ht="36" customHeight="1" thickBot="1">
      <c r="B7" s="10" t="s">
        <v>8</v>
      </c>
      <c r="C7" s="11"/>
      <c r="D7" s="12" t="s">
        <v>29</v>
      </c>
      <c r="E7" s="13"/>
      <c r="F7" s="14"/>
      <c r="G7" s="14"/>
      <c r="H7" s="14"/>
      <c r="I7" s="15"/>
      <c r="J7" s="16"/>
      <c r="K7" s="17"/>
      <c r="L7" s="18"/>
    </row>
    <row r="8" spans="2:13" ht="30" customHeight="1">
      <c r="B8" s="19" t="s">
        <v>10</v>
      </c>
      <c r="C8" s="20"/>
      <c r="D8" s="21">
        <v>8</v>
      </c>
      <c r="E8" s="22"/>
      <c r="F8" s="8"/>
      <c r="G8" s="8"/>
      <c r="H8" s="8"/>
      <c r="I8" s="8"/>
      <c r="J8" s="8"/>
      <c r="K8" s="8"/>
      <c r="L8" s="23"/>
      <c r="M8" s="1" t="s">
        <v>23</v>
      </c>
    </row>
    <row r="9" spans="2:13" ht="30" customHeight="1" thickBot="1">
      <c r="B9" s="24" t="s">
        <v>9</v>
      </c>
      <c r="C9" s="25"/>
      <c r="D9" s="26">
        <v>9</v>
      </c>
      <c r="E9" s="22"/>
      <c r="F9" s="8"/>
      <c r="G9" s="8"/>
      <c r="H9" s="8"/>
      <c r="I9" s="8"/>
      <c r="J9" s="8"/>
      <c r="K9" s="8"/>
      <c r="L9" s="23"/>
      <c r="M9" s="1" t="s">
        <v>27</v>
      </c>
    </row>
    <row r="10" spans="2:11" ht="14.25" thickBot="1">
      <c r="B10" s="27"/>
      <c r="C10" s="27"/>
      <c r="D10" s="27"/>
      <c r="E10" s="27"/>
      <c r="G10" s="8"/>
      <c r="K10" s="7"/>
    </row>
    <row r="11" spans="2:12" ht="42.75" customHeight="1" thickBot="1">
      <c r="B11" s="28" t="s">
        <v>1</v>
      </c>
      <c r="C11" s="28" t="s">
        <v>5</v>
      </c>
      <c r="D11" s="29" t="s">
        <v>61</v>
      </c>
      <c r="E11" s="30" t="s">
        <v>6</v>
      </c>
      <c r="F11" s="31" t="s">
        <v>0</v>
      </c>
      <c r="G11" s="31" t="s">
        <v>3</v>
      </c>
      <c r="H11" s="31" t="s">
        <v>2</v>
      </c>
      <c r="I11" s="32" t="s">
        <v>4</v>
      </c>
      <c r="J11" s="32" t="s">
        <v>14</v>
      </c>
      <c r="K11" s="33" t="s">
        <v>7</v>
      </c>
      <c r="L11" s="18"/>
    </row>
    <row r="12" spans="2:12" ht="34.5" customHeight="1">
      <c r="B12" s="34">
        <v>2</v>
      </c>
      <c r="C12" s="34" t="s">
        <v>37</v>
      </c>
      <c r="D12" s="35" t="s">
        <v>52</v>
      </c>
      <c r="E12" s="35" t="s">
        <v>31</v>
      </c>
      <c r="F12" s="36">
        <v>60</v>
      </c>
      <c r="G12" s="36" t="s">
        <v>30</v>
      </c>
      <c r="H12" s="36" t="s">
        <v>38</v>
      </c>
      <c r="I12" s="37" t="s">
        <v>39</v>
      </c>
      <c r="J12" s="38" t="s">
        <v>32</v>
      </c>
      <c r="K12" s="39">
        <v>113</v>
      </c>
      <c r="L12" s="23"/>
    </row>
    <row r="13" spans="2:12" ht="34.5" customHeight="1">
      <c r="B13" s="40">
        <v>7</v>
      </c>
      <c r="C13" s="40" t="s">
        <v>37</v>
      </c>
      <c r="D13" s="35" t="s">
        <v>53</v>
      </c>
      <c r="E13" s="41" t="s">
        <v>40</v>
      </c>
      <c r="F13" s="36">
        <v>70</v>
      </c>
      <c r="G13" s="36" t="s">
        <v>41</v>
      </c>
      <c r="H13" s="36" t="s">
        <v>38</v>
      </c>
      <c r="I13" s="37" t="s">
        <v>42</v>
      </c>
      <c r="J13" s="38" t="s">
        <v>32</v>
      </c>
      <c r="K13" s="42">
        <v>111</v>
      </c>
      <c r="L13" s="23"/>
    </row>
    <row r="14" spans="2:12" ht="34.5" customHeight="1">
      <c r="B14" s="40">
        <v>5</v>
      </c>
      <c r="C14" s="40" t="s">
        <v>37</v>
      </c>
      <c r="D14" s="35" t="s">
        <v>54</v>
      </c>
      <c r="E14" s="35" t="s">
        <v>43</v>
      </c>
      <c r="F14" s="36">
        <v>67</v>
      </c>
      <c r="G14" s="36" t="s">
        <v>30</v>
      </c>
      <c r="H14" s="36" t="s">
        <v>38</v>
      </c>
      <c r="I14" s="37" t="s">
        <v>42</v>
      </c>
      <c r="J14" s="38" t="s">
        <v>32</v>
      </c>
      <c r="K14" s="42">
        <v>110</v>
      </c>
      <c r="L14" s="23"/>
    </row>
    <row r="15" spans="2:12" ht="34.5" customHeight="1">
      <c r="B15" s="40">
        <v>8</v>
      </c>
      <c r="C15" s="40" t="s">
        <v>37</v>
      </c>
      <c r="D15" s="35" t="s">
        <v>55</v>
      </c>
      <c r="E15" s="43" t="s">
        <v>44</v>
      </c>
      <c r="F15" s="36">
        <v>46</v>
      </c>
      <c r="G15" s="36" t="s">
        <v>30</v>
      </c>
      <c r="H15" s="36" t="s">
        <v>38</v>
      </c>
      <c r="I15" s="37" t="s">
        <v>42</v>
      </c>
      <c r="J15" s="38" t="s">
        <v>32</v>
      </c>
      <c r="K15" s="42">
        <v>87</v>
      </c>
      <c r="L15" s="23"/>
    </row>
    <row r="16" spans="2:12" ht="34.5" customHeight="1">
      <c r="B16" s="40">
        <v>1</v>
      </c>
      <c r="C16" s="40" t="s">
        <v>37</v>
      </c>
      <c r="D16" s="35" t="s">
        <v>56</v>
      </c>
      <c r="E16" s="35" t="s">
        <v>45</v>
      </c>
      <c r="F16" s="36">
        <v>65</v>
      </c>
      <c r="G16" s="36" t="s">
        <v>30</v>
      </c>
      <c r="H16" s="36" t="s">
        <v>38</v>
      </c>
      <c r="I16" s="37" t="s">
        <v>42</v>
      </c>
      <c r="J16" s="38" t="s">
        <v>32</v>
      </c>
      <c r="K16" s="42">
        <v>68</v>
      </c>
      <c r="L16" s="23">
        <v>5</v>
      </c>
    </row>
    <row r="17" spans="2:12" ht="34.5" customHeight="1">
      <c r="B17" s="40">
        <v>3</v>
      </c>
      <c r="C17" s="40" t="s">
        <v>37</v>
      </c>
      <c r="D17" s="35" t="s">
        <v>57</v>
      </c>
      <c r="E17" s="35" t="s">
        <v>46</v>
      </c>
      <c r="F17" s="36">
        <v>73</v>
      </c>
      <c r="G17" s="36" t="s">
        <v>30</v>
      </c>
      <c r="H17" s="36" t="s">
        <v>38</v>
      </c>
      <c r="I17" s="37" t="s">
        <v>42</v>
      </c>
      <c r="J17" s="38" t="s">
        <v>32</v>
      </c>
      <c r="K17" s="42">
        <v>64</v>
      </c>
      <c r="L17" s="23"/>
    </row>
    <row r="18" spans="2:12" ht="34.5" customHeight="1">
      <c r="B18" s="40">
        <v>6</v>
      </c>
      <c r="C18" s="40" t="s">
        <v>37</v>
      </c>
      <c r="D18" s="35" t="s">
        <v>58</v>
      </c>
      <c r="E18" s="35" t="s">
        <v>47</v>
      </c>
      <c r="F18" s="36">
        <v>66</v>
      </c>
      <c r="G18" s="36" t="s">
        <v>34</v>
      </c>
      <c r="H18" s="36" t="s">
        <v>38</v>
      </c>
      <c r="I18" s="37" t="s">
        <v>42</v>
      </c>
      <c r="J18" s="38" t="s">
        <v>32</v>
      </c>
      <c r="K18" s="42">
        <v>55</v>
      </c>
      <c r="L18" s="23"/>
    </row>
    <row r="19" spans="2:12" ht="34.5" customHeight="1">
      <c r="B19" s="40">
        <v>9</v>
      </c>
      <c r="C19" s="40" t="s">
        <v>37</v>
      </c>
      <c r="D19" s="35" t="s">
        <v>59</v>
      </c>
      <c r="E19" s="35" t="s">
        <v>48</v>
      </c>
      <c r="F19" s="36">
        <v>75</v>
      </c>
      <c r="G19" s="36" t="s">
        <v>35</v>
      </c>
      <c r="H19" s="36" t="s">
        <v>38</v>
      </c>
      <c r="I19" s="37" t="s">
        <v>49</v>
      </c>
      <c r="J19" s="38" t="s">
        <v>32</v>
      </c>
      <c r="K19" s="42">
        <v>31</v>
      </c>
      <c r="L19" s="23"/>
    </row>
    <row r="20" spans="2:12" ht="34.5" customHeight="1" thickBot="1">
      <c r="B20" s="44">
        <v>4</v>
      </c>
      <c r="C20" s="44" t="s">
        <v>50</v>
      </c>
      <c r="D20" s="45" t="s">
        <v>60</v>
      </c>
      <c r="E20" s="45" t="s">
        <v>33</v>
      </c>
      <c r="F20" s="46">
        <v>64</v>
      </c>
      <c r="G20" s="46" t="s">
        <v>51</v>
      </c>
      <c r="H20" s="46" t="s">
        <v>38</v>
      </c>
      <c r="I20" s="47" t="s">
        <v>39</v>
      </c>
      <c r="J20" s="48" t="s">
        <v>32</v>
      </c>
      <c r="K20" s="49">
        <v>29</v>
      </c>
      <c r="L20" s="23"/>
    </row>
    <row r="21" spans="2:12" ht="34.5" customHeight="1" hidden="1">
      <c r="B21" s="34"/>
      <c r="C21" s="34"/>
      <c r="D21" s="50"/>
      <c r="E21" s="50"/>
      <c r="F21" s="36"/>
      <c r="G21" s="36"/>
      <c r="H21" s="36"/>
      <c r="I21" s="37"/>
      <c r="J21" s="38"/>
      <c r="K21" s="39"/>
      <c r="L21" s="23">
        <v>10</v>
      </c>
    </row>
    <row r="22" spans="2:12" ht="34.5" customHeight="1" hidden="1">
      <c r="B22" s="40"/>
      <c r="C22" s="40"/>
      <c r="D22" s="35"/>
      <c r="E22" s="35"/>
      <c r="F22" s="36"/>
      <c r="G22" s="36"/>
      <c r="H22" s="36"/>
      <c r="I22" s="37"/>
      <c r="J22" s="38"/>
      <c r="K22" s="42"/>
      <c r="L22" s="23"/>
    </row>
    <row r="23" spans="2:12" ht="34.5" customHeight="1" hidden="1">
      <c r="B23" s="40"/>
      <c r="C23" s="40"/>
      <c r="D23" s="35"/>
      <c r="E23" s="35"/>
      <c r="F23" s="36"/>
      <c r="G23" s="36"/>
      <c r="H23" s="36"/>
      <c r="I23" s="37"/>
      <c r="J23" s="38"/>
      <c r="K23" s="42"/>
      <c r="L23" s="23"/>
    </row>
    <row r="24" spans="2:12" ht="34.5" customHeight="1" hidden="1">
      <c r="B24" s="40"/>
      <c r="C24" s="40"/>
      <c r="D24" s="35"/>
      <c r="E24" s="35"/>
      <c r="F24" s="36"/>
      <c r="G24" s="36"/>
      <c r="H24" s="36"/>
      <c r="I24" s="37"/>
      <c r="J24" s="38"/>
      <c r="K24" s="42"/>
      <c r="L24" s="23"/>
    </row>
    <row r="25" spans="2:12" ht="34.5" customHeight="1" hidden="1">
      <c r="B25" s="40"/>
      <c r="C25" s="40"/>
      <c r="D25" s="35"/>
      <c r="E25" s="35"/>
      <c r="F25" s="36"/>
      <c r="G25" s="36"/>
      <c r="H25" s="36"/>
      <c r="I25" s="37"/>
      <c r="J25" s="38"/>
      <c r="K25" s="42"/>
      <c r="L25" s="23"/>
    </row>
    <row r="26" spans="2:12" ht="34.5" customHeight="1" hidden="1">
      <c r="B26" s="40"/>
      <c r="C26" s="40"/>
      <c r="D26" s="35"/>
      <c r="E26" s="35"/>
      <c r="F26" s="36"/>
      <c r="G26" s="36"/>
      <c r="H26" s="36"/>
      <c r="I26" s="37"/>
      <c r="J26" s="38"/>
      <c r="K26" s="42"/>
      <c r="L26" s="23">
        <v>15</v>
      </c>
    </row>
    <row r="27" spans="2:12" ht="34.5" customHeight="1" hidden="1">
      <c r="B27" s="40"/>
      <c r="C27" s="40"/>
      <c r="D27" s="35"/>
      <c r="E27" s="35"/>
      <c r="F27" s="36"/>
      <c r="G27" s="36"/>
      <c r="H27" s="36"/>
      <c r="I27" s="37"/>
      <c r="J27" s="38"/>
      <c r="K27" s="42"/>
      <c r="L27" s="23"/>
    </row>
    <row r="28" spans="2:12" ht="34.5" customHeight="1" hidden="1">
      <c r="B28" s="40"/>
      <c r="C28" s="40"/>
      <c r="D28" s="35"/>
      <c r="E28" s="35"/>
      <c r="F28" s="36"/>
      <c r="G28" s="36"/>
      <c r="H28" s="36"/>
      <c r="I28" s="37"/>
      <c r="J28" s="38"/>
      <c r="K28" s="42"/>
      <c r="L28" s="23"/>
    </row>
    <row r="29" spans="2:12" ht="34.5" customHeight="1" hidden="1">
      <c r="B29" s="40"/>
      <c r="C29" s="40"/>
      <c r="D29" s="35"/>
      <c r="E29" s="35"/>
      <c r="F29" s="36"/>
      <c r="G29" s="36"/>
      <c r="H29" s="36"/>
      <c r="I29" s="37"/>
      <c r="J29" s="38"/>
      <c r="K29" s="42"/>
      <c r="L29" s="23"/>
    </row>
    <row r="30" spans="2:12" ht="34.5" customHeight="1" hidden="1">
      <c r="B30" s="40"/>
      <c r="C30" s="40"/>
      <c r="D30" s="35"/>
      <c r="E30" s="35"/>
      <c r="F30" s="36"/>
      <c r="G30" s="36"/>
      <c r="H30" s="36"/>
      <c r="I30" s="37"/>
      <c r="J30" s="38"/>
      <c r="K30" s="42"/>
      <c r="L30" s="23"/>
    </row>
    <row r="31" spans="2:12" ht="34.5" customHeight="1" hidden="1">
      <c r="B31" s="40"/>
      <c r="C31" s="40"/>
      <c r="D31" s="35"/>
      <c r="E31" s="35"/>
      <c r="F31" s="36"/>
      <c r="G31" s="36"/>
      <c r="H31" s="36"/>
      <c r="I31" s="37"/>
      <c r="J31" s="38"/>
      <c r="K31" s="42"/>
      <c r="L31" s="23">
        <v>20</v>
      </c>
    </row>
    <row r="32" spans="2:12" ht="34.5" customHeight="1" hidden="1">
      <c r="B32" s="40"/>
      <c r="C32" s="40"/>
      <c r="D32" s="35"/>
      <c r="E32" s="35"/>
      <c r="F32" s="36"/>
      <c r="G32" s="36"/>
      <c r="H32" s="36"/>
      <c r="I32" s="37"/>
      <c r="J32" s="38"/>
      <c r="K32" s="42"/>
      <c r="L32" s="23"/>
    </row>
    <row r="33" spans="2:12" ht="34.5" customHeight="1" hidden="1">
      <c r="B33" s="40"/>
      <c r="C33" s="40"/>
      <c r="D33" s="35"/>
      <c r="E33" s="35"/>
      <c r="F33" s="36"/>
      <c r="G33" s="36"/>
      <c r="H33" s="36"/>
      <c r="I33" s="37"/>
      <c r="J33" s="38"/>
      <c r="K33" s="42"/>
      <c r="L33" s="23"/>
    </row>
    <row r="34" spans="2:12" ht="34.5" customHeight="1" hidden="1">
      <c r="B34" s="40"/>
      <c r="C34" s="40"/>
      <c r="D34" s="35"/>
      <c r="E34" s="35"/>
      <c r="F34" s="36"/>
      <c r="G34" s="36"/>
      <c r="H34" s="36"/>
      <c r="I34" s="37"/>
      <c r="J34" s="38"/>
      <c r="K34" s="42"/>
      <c r="L34" s="23"/>
    </row>
    <row r="35" spans="2:12" ht="34.5" customHeight="1" hidden="1">
      <c r="B35" s="40"/>
      <c r="C35" s="40"/>
      <c r="D35" s="35"/>
      <c r="E35" s="35"/>
      <c r="F35" s="36"/>
      <c r="G35" s="36"/>
      <c r="H35" s="36"/>
      <c r="I35" s="37"/>
      <c r="J35" s="38"/>
      <c r="K35" s="42"/>
      <c r="L35" s="23"/>
    </row>
    <row r="36" spans="2:12" ht="34.5" customHeight="1" hidden="1">
      <c r="B36" s="40"/>
      <c r="C36" s="40"/>
      <c r="D36" s="35"/>
      <c r="E36" s="35"/>
      <c r="F36" s="36"/>
      <c r="G36" s="36"/>
      <c r="H36" s="36"/>
      <c r="I36" s="37"/>
      <c r="J36" s="38"/>
      <c r="K36" s="42"/>
      <c r="L36" s="23">
        <v>25</v>
      </c>
    </row>
    <row r="37" spans="2:12" ht="34.5" customHeight="1" hidden="1">
      <c r="B37" s="40"/>
      <c r="C37" s="40"/>
      <c r="D37" s="35"/>
      <c r="E37" s="35"/>
      <c r="F37" s="36"/>
      <c r="G37" s="36"/>
      <c r="H37" s="36"/>
      <c r="I37" s="37"/>
      <c r="J37" s="38"/>
      <c r="K37" s="42"/>
      <c r="L37" s="23"/>
    </row>
    <row r="38" spans="2:12" ht="34.5" customHeight="1" hidden="1">
      <c r="B38" s="40"/>
      <c r="C38" s="40"/>
      <c r="D38" s="35"/>
      <c r="E38" s="35"/>
      <c r="F38" s="36"/>
      <c r="G38" s="36"/>
      <c r="H38" s="36"/>
      <c r="I38" s="37"/>
      <c r="J38" s="38"/>
      <c r="K38" s="42"/>
      <c r="L38" s="23"/>
    </row>
    <row r="39" spans="2:12" ht="34.5" customHeight="1" hidden="1">
      <c r="B39" s="40"/>
      <c r="C39" s="40"/>
      <c r="D39" s="35"/>
      <c r="E39" s="35"/>
      <c r="F39" s="36"/>
      <c r="G39" s="36"/>
      <c r="H39" s="36"/>
      <c r="I39" s="37"/>
      <c r="J39" s="38"/>
      <c r="K39" s="42"/>
      <c r="L39" s="23"/>
    </row>
    <row r="40" spans="2:12" ht="34.5" customHeight="1" hidden="1">
      <c r="B40" s="40"/>
      <c r="C40" s="40"/>
      <c r="D40" s="35"/>
      <c r="E40" s="35"/>
      <c r="F40" s="36"/>
      <c r="G40" s="36"/>
      <c r="H40" s="36"/>
      <c r="I40" s="37"/>
      <c r="J40" s="38"/>
      <c r="K40" s="42"/>
      <c r="L40" s="23"/>
    </row>
    <row r="41" spans="2:12" ht="34.5" customHeight="1" hidden="1" thickBot="1">
      <c r="B41" s="44"/>
      <c r="C41" s="44"/>
      <c r="D41" s="45"/>
      <c r="E41" s="45"/>
      <c r="F41" s="46"/>
      <c r="G41" s="46"/>
      <c r="H41" s="46"/>
      <c r="I41" s="47"/>
      <c r="J41" s="51"/>
      <c r="K41" s="49"/>
      <c r="L41" s="23">
        <v>30</v>
      </c>
    </row>
    <row r="42" spans="2:11" ht="14.25" thickBot="1"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2:12" ht="34.5" customHeight="1">
      <c r="B43" s="52" t="s">
        <v>11</v>
      </c>
      <c r="C43" s="20"/>
      <c r="D43" s="53" t="s">
        <v>15</v>
      </c>
      <c r="E43" s="53" t="s">
        <v>20</v>
      </c>
      <c r="F43" s="54" t="s">
        <v>18</v>
      </c>
      <c r="G43" s="55"/>
      <c r="H43" s="54" t="s">
        <v>28</v>
      </c>
      <c r="I43" s="55"/>
      <c r="J43" s="56" t="s">
        <v>19</v>
      </c>
      <c r="K43" s="57" t="s">
        <v>16</v>
      </c>
      <c r="L43" s="23"/>
    </row>
    <row r="44" spans="2:12" ht="30" customHeight="1" thickBot="1">
      <c r="B44" s="58">
        <v>671</v>
      </c>
      <c r="C44" s="59"/>
      <c r="D44" s="60"/>
      <c r="E44" s="60"/>
      <c r="F44" s="61">
        <v>668</v>
      </c>
      <c r="G44" s="62"/>
      <c r="H44" s="63">
        <v>3</v>
      </c>
      <c r="I44" s="64"/>
      <c r="J44" s="65">
        <f>SUM(F44:I44)</f>
        <v>671</v>
      </c>
      <c r="K44" s="66"/>
      <c r="L44" s="23"/>
    </row>
    <row r="45" spans="2:12" ht="34.5" customHeight="1">
      <c r="B45" s="67" t="s">
        <v>17</v>
      </c>
      <c r="C45" s="68"/>
      <c r="D45" s="69" t="s">
        <v>12</v>
      </c>
      <c r="E45" s="70" t="s">
        <v>13</v>
      </c>
      <c r="F45" s="71"/>
      <c r="G45" s="71"/>
      <c r="H45" s="72"/>
      <c r="I45" s="72"/>
      <c r="J45" s="73"/>
      <c r="K45" s="8"/>
      <c r="L45" s="23"/>
    </row>
    <row r="46" spans="2:11" ht="30" customHeight="1" thickBot="1">
      <c r="B46" s="74">
        <f>J44+K44</f>
        <v>671</v>
      </c>
      <c r="C46" s="75"/>
      <c r="D46" s="76">
        <f>ROUNDDOWN(F44/D8/4,3)</f>
        <v>20.875</v>
      </c>
      <c r="E46" s="77">
        <f>ROUNDDOWN(F44/D8/10,3)</f>
        <v>8.35</v>
      </c>
      <c r="F46" s="78"/>
      <c r="G46" s="78"/>
      <c r="H46" s="78"/>
      <c r="I46" s="78"/>
      <c r="J46" s="78"/>
      <c r="K46" s="78"/>
    </row>
    <row r="47" spans="2:11" ht="30" customHeight="1" thickBot="1">
      <c r="B47" s="78"/>
      <c r="C47" s="78"/>
      <c r="D47" s="78"/>
      <c r="E47" s="78"/>
      <c r="F47" s="78"/>
      <c r="G47" s="78"/>
      <c r="H47" s="79" t="s">
        <v>22</v>
      </c>
      <c r="I47" s="80" t="s">
        <v>36</v>
      </c>
      <c r="J47" s="81"/>
      <c r="K47" s="78"/>
    </row>
    <row r="48" spans="2:11" ht="30" customHeight="1">
      <c r="B48" s="78"/>
      <c r="C48" s="78"/>
      <c r="D48" s="78"/>
      <c r="E48" s="78"/>
      <c r="F48" s="82"/>
      <c r="G48" s="78"/>
      <c r="H48" s="78"/>
      <c r="I48" s="78"/>
      <c r="J48" s="78"/>
      <c r="K48" s="78"/>
    </row>
    <row r="49" spans="2:11" ht="13.5">
      <c r="B49" s="78"/>
      <c r="C49" s="78"/>
      <c r="D49" s="78"/>
      <c r="E49" s="78"/>
      <c r="F49" s="78"/>
      <c r="G49" s="78"/>
      <c r="H49" s="78"/>
      <c r="I49" s="78"/>
      <c r="J49" s="78"/>
      <c r="K49" s="78"/>
    </row>
    <row r="50" spans="2:11" ht="13.5">
      <c r="B50" s="78"/>
      <c r="C50" s="78"/>
      <c r="D50" s="78"/>
      <c r="E50" s="78"/>
      <c r="F50" s="78"/>
      <c r="G50" s="78"/>
      <c r="H50" s="78"/>
      <c r="I50" s="78"/>
      <c r="J50" s="78"/>
      <c r="K50" s="78"/>
    </row>
    <row r="51" spans="2:11" ht="13.5">
      <c r="B51" s="78"/>
      <c r="C51" s="78"/>
      <c r="D51" s="78"/>
      <c r="E51" s="78"/>
      <c r="F51" s="78"/>
      <c r="G51" s="78"/>
      <c r="H51" s="78"/>
      <c r="I51" s="78"/>
      <c r="J51" s="78"/>
      <c r="K51" s="78"/>
    </row>
    <row r="52" spans="2:11" ht="13.5">
      <c r="B52" s="78"/>
      <c r="C52" s="78"/>
      <c r="D52" s="78"/>
      <c r="E52" s="78"/>
      <c r="F52" s="78"/>
      <c r="G52" s="78"/>
      <c r="H52" s="78"/>
      <c r="I52" s="78"/>
      <c r="J52" s="78"/>
      <c r="K52" s="78"/>
    </row>
    <row r="53" spans="2:11" ht="13.5">
      <c r="B53" s="78"/>
      <c r="C53" s="78"/>
      <c r="D53" s="78"/>
      <c r="E53" s="78"/>
      <c r="F53" s="78"/>
      <c r="G53" s="78"/>
      <c r="H53" s="78"/>
      <c r="I53" s="78"/>
      <c r="J53" s="78"/>
      <c r="K53" s="78"/>
    </row>
  </sheetData>
  <sheetProtection/>
  <mergeCells count="16">
    <mergeCell ref="B8:C8"/>
    <mergeCell ref="B9:C9"/>
    <mergeCell ref="B43:C43"/>
    <mergeCell ref="B44:C44"/>
    <mergeCell ref="H43:I43"/>
    <mergeCell ref="H44:I44"/>
    <mergeCell ref="I47:J47"/>
    <mergeCell ref="B10:E10"/>
    <mergeCell ref="F3:G3"/>
    <mergeCell ref="F43:G43"/>
    <mergeCell ref="F44:G44"/>
    <mergeCell ref="F45:G45"/>
    <mergeCell ref="H45:I45"/>
    <mergeCell ref="B45:C45"/>
    <mergeCell ref="B46:C46"/>
    <mergeCell ref="B7:C7"/>
  </mergeCells>
  <dataValidations count="1">
    <dataValidation type="list" allowBlank="1" showInputMessage="1" showErrorMessage="1" sqref="F3">
      <formula1>$N$4:$N$5</formula1>
    </dataValidation>
  </dataValidation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portrait" paperSize="9" scale="53" r:id="rId2"/>
  <rowBreaks count="1" manualBreakCount="1">
    <brk id="5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mirai.ando</cp:lastModifiedBy>
  <cp:lastPrinted>2023-04-23T13:20:36Z</cp:lastPrinted>
  <dcterms:created xsi:type="dcterms:W3CDTF">2007-02-15T02:39:50Z</dcterms:created>
  <dcterms:modified xsi:type="dcterms:W3CDTF">2023-04-23T13:59:23Z</dcterms:modified>
  <cp:category/>
  <cp:version/>
  <cp:contentType/>
  <cp:contentStatus/>
</cp:coreProperties>
</file>